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9200" windowHeight="8232" tabRatio="718" firstSheet="1" activeTab="5"/>
  </bookViews>
  <sheets>
    <sheet name="Totale" sheetId="1" state="hidden" r:id="rId1"/>
    <sheet name="SILVER A indiv" sheetId="4" r:id="rId2"/>
    <sheet name="Siver A sq" sheetId="22" r:id="rId3"/>
    <sheet name="GOLD ind " sheetId="5" r:id="rId4"/>
    <sheet name="GOLD  sq" sheetId="31" r:id="rId5"/>
    <sheet name="Gold tot." sheetId="35" r:id="rId6"/>
    <sheet name="Siver B sq " sheetId="32" r:id="rId7"/>
    <sheet name="SILVER B ind" sheetId="8" r:id="rId8"/>
    <sheet name="TROFEO es all" sheetId="10" r:id="rId9"/>
    <sheet name="TROFEO J E S" sheetId="34" r:id="rId10"/>
  </sheets>
  <definedNames>
    <definedName name="_xlnm._FilterDatabase" localSheetId="4" hidden="1">'GOLD  sq'!#REF!</definedName>
    <definedName name="_xlnm._FilterDatabase" localSheetId="1" hidden="1">'SILVER A indiv'!$B$7:$M$8</definedName>
    <definedName name="_xlnm._FilterDatabase" localSheetId="7" hidden="1">'SILVER B ind'!$B$6:$M$6</definedName>
    <definedName name="_xlnm._FilterDatabase" localSheetId="2" hidden="1">'Siver A sq'!$B$16:$M$16</definedName>
    <definedName name="_xlnm._FilterDatabase" localSheetId="6" hidden="1">'Siver B sq '!$B$6:$M$6</definedName>
    <definedName name="_xlnm._FilterDatabase" localSheetId="0" hidden="1">Totale!$B$1:$H$193</definedName>
    <definedName name="_xlnm._FilterDatabase" localSheetId="8" hidden="1">'TROFEO es all'!$B$6:$J$6</definedName>
    <definedName name="_xlnm._FilterDatabase" localSheetId="9" hidden="1">'TROFEO J E S'!$B$6:$J$6</definedName>
  </definedNames>
  <calcPr calcId="125725"/>
</workbook>
</file>

<file path=xl/calcChain.xml><?xml version="1.0" encoding="utf-8"?>
<calcChain xmlns="http://schemas.openxmlformats.org/spreadsheetml/2006/main">
  <c r="M33" i="35"/>
  <c r="M23"/>
  <c r="M14"/>
  <c r="M12"/>
  <c r="J7" i="34" l="1"/>
  <c r="J40" l="1"/>
  <c r="J39"/>
  <c r="J38"/>
  <c r="J37"/>
  <c r="J36"/>
  <c r="J35"/>
  <c r="J34"/>
  <c r="J33"/>
  <c r="J32"/>
  <c r="J31"/>
  <c r="J30"/>
  <c r="J29"/>
  <c r="J20"/>
  <c r="J19"/>
  <c r="J18"/>
  <c r="J9"/>
  <c r="J8"/>
  <c r="J49" i="10"/>
  <c r="J48"/>
  <c r="J47"/>
  <c r="J58"/>
  <c r="J57"/>
  <c r="J56"/>
  <c r="J46"/>
  <c r="J45"/>
  <c r="J44"/>
  <c r="J55"/>
  <c r="J54"/>
  <c r="J53"/>
  <c r="J52"/>
  <c r="J51"/>
  <c r="J50"/>
  <c r="J35"/>
  <c r="J34"/>
  <c r="J33"/>
  <c r="J9"/>
  <c r="J8"/>
  <c r="J7"/>
  <c r="J15"/>
  <c r="J14"/>
  <c r="J13"/>
  <c r="J12"/>
  <c r="J11"/>
  <c r="J10"/>
  <c r="J21"/>
  <c r="J20"/>
  <c r="J19"/>
  <c r="J18"/>
  <c r="J17"/>
  <c r="J22"/>
  <c r="D13" l="1"/>
  <c r="D14" s="1"/>
  <c r="D15" s="1"/>
  <c r="D44"/>
  <c r="D45" s="1"/>
  <c r="D46" s="1"/>
  <c r="D33"/>
  <c r="D34" s="1"/>
  <c r="D35" s="1"/>
  <c r="D10"/>
  <c r="D11" s="1"/>
  <c r="D12" s="1"/>
  <c r="D50"/>
  <c r="D51" s="1"/>
  <c r="D52" s="1"/>
  <c r="D47"/>
  <c r="D48" s="1"/>
  <c r="D49" s="1"/>
  <c r="D7"/>
  <c r="D8" s="1"/>
  <c r="D9" s="1"/>
  <c r="D56"/>
  <c r="D57" s="1"/>
  <c r="D58" s="1"/>
  <c r="D19"/>
  <c r="D20" s="1"/>
  <c r="D21" s="1"/>
  <c r="D53"/>
  <c r="D54" s="1"/>
  <c r="D55" s="1"/>
  <c r="D38" i="34"/>
  <c r="D39" s="1"/>
  <c r="D40" s="1"/>
  <c r="D18"/>
  <c r="D19" s="1"/>
  <c r="D20" s="1"/>
  <c r="D29"/>
  <c r="D30" s="1"/>
  <c r="D31" s="1"/>
  <c r="D32"/>
  <c r="D33" s="1"/>
  <c r="D34" s="1"/>
  <c r="D35"/>
  <c r="D36" s="1"/>
  <c r="D37" s="1"/>
  <c r="D7"/>
  <c r="D8" s="1"/>
  <c r="D9" s="1"/>
  <c r="J23" i="10"/>
  <c r="J24"/>
  <c r="J16"/>
  <c r="D16" s="1"/>
  <c r="D17" s="1"/>
  <c r="D18" s="1"/>
  <c r="K125" i="8"/>
  <c r="M125" s="1"/>
  <c r="K121"/>
  <c r="M121" s="1"/>
  <c r="K126"/>
  <c r="M126" s="1"/>
  <c r="K124"/>
  <c r="M124" s="1"/>
  <c r="K119"/>
  <c r="M119" s="1"/>
  <c r="K123"/>
  <c r="M123" s="1"/>
  <c r="K120"/>
  <c r="M120" s="1"/>
  <c r="K122"/>
  <c r="M122" s="1"/>
  <c r="K109"/>
  <c r="M109" s="1"/>
  <c r="K107"/>
  <c r="M107" s="1"/>
  <c r="K106"/>
  <c r="M106" s="1"/>
  <c r="K105"/>
  <c r="M105" s="1"/>
  <c r="K110"/>
  <c r="M110" s="1"/>
  <c r="K103"/>
  <c r="M103" s="1"/>
  <c r="K108"/>
  <c r="M108" s="1"/>
  <c r="K104"/>
  <c r="M104" s="1"/>
  <c r="K102"/>
  <c r="M102" s="1"/>
  <c r="K92"/>
  <c r="M92" s="1"/>
  <c r="K93"/>
  <c r="M93" s="1"/>
  <c r="K82"/>
  <c r="M82" s="1"/>
  <c r="K83"/>
  <c r="M83" s="1"/>
  <c r="K69"/>
  <c r="M69" s="1"/>
  <c r="K68"/>
  <c r="M68" s="1"/>
  <c r="K73"/>
  <c r="M73" s="1"/>
  <c r="K72"/>
  <c r="M72" s="1"/>
  <c r="K71"/>
  <c r="M71" s="1"/>
  <c r="K67"/>
  <c r="M67" s="1"/>
  <c r="K70"/>
  <c r="M70" s="1"/>
  <c r="K52"/>
  <c r="M52" s="1"/>
  <c r="K48"/>
  <c r="M48" s="1"/>
  <c r="M58"/>
  <c r="K58"/>
  <c r="K54"/>
  <c r="M54" s="1"/>
  <c r="K57"/>
  <c r="M57" s="1"/>
  <c r="K49"/>
  <c r="M49" s="1"/>
  <c r="K50"/>
  <c r="M50" s="1"/>
  <c r="K55"/>
  <c r="M55" s="1"/>
  <c r="K51"/>
  <c r="M51" s="1"/>
  <c r="K53"/>
  <c r="M53" s="1"/>
  <c r="M56"/>
  <c r="K56"/>
  <c r="K29"/>
  <c r="M29" s="1"/>
  <c r="K39"/>
  <c r="M39" s="1"/>
  <c r="K30"/>
  <c r="M30" s="1"/>
  <c r="K38"/>
  <c r="M38" s="1"/>
  <c r="K32"/>
  <c r="M32" s="1"/>
  <c r="K25"/>
  <c r="M25" s="1"/>
  <c r="K31"/>
  <c r="M31" s="1"/>
  <c r="K28"/>
  <c r="M28" s="1"/>
  <c r="K27"/>
  <c r="M27" s="1"/>
  <c r="K34"/>
  <c r="M34" s="1"/>
  <c r="K37"/>
  <c r="M37" s="1"/>
  <c r="K33"/>
  <c r="M33" s="1"/>
  <c r="K24"/>
  <c r="M24" s="1"/>
  <c r="K26"/>
  <c r="M26" s="1"/>
  <c r="K35"/>
  <c r="M35" s="1"/>
  <c r="K36"/>
  <c r="M36" s="1"/>
  <c r="K13"/>
  <c r="M13" s="1"/>
  <c r="K12"/>
  <c r="M12" s="1"/>
  <c r="K14"/>
  <c r="M14" s="1"/>
  <c r="K10"/>
  <c r="M10" s="1"/>
  <c r="K7"/>
  <c r="M7" s="1"/>
  <c r="K15"/>
  <c r="K8"/>
  <c r="K11"/>
  <c r="K9"/>
  <c r="K92" i="32"/>
  <c r="M92" s="1"/>
  <c r="K93"/>
  <c r="M93" s="1"/>
  <c r="K94"/>
  <c r="M94" s="1"/>
  <c r="K83"/>
  <c r="M83" s="1"/>
  <c r="K73"/>
  <c r="M73" s="1"/>
  <c r="K72"/>
  <c r="M72" s="1"/>
  <c r="K74"/>
  <c r="M74" s="1"/>
  <c r="K54"/>
  <c r="M54" s="1"/>
  <c r="K53"/>
  <c r="M53" s="1"/>
  <c r="K41"/>
  <c r="M41" s="1"/>
  <c r="K32"/>
  <c r="M32" s="1"/>
  <c r="K31"/>
  <c r="M31" s="1"/>
  <c r="K11"/>
  <c r="M11" s="1"/>
  <c r="K12"/>
  <c r="M12" s="1"/>
  <c r="K8"/>
  <c r="M8" s="1"/>
  <c r="K10"/>
  <c r="M10" s="1"/>
  <c r="K9"/>
  <c r="M9" s="1"/>
  <c r="K7"/>
  <c r="M7" s="1"/>
  <c r="K63"/>
  <c r="M63" s="1"/>
  <c r="K42"/>
  <c r="M42" s="1"/>
  <c r="K51"/>
  <c r="M51" s="1"/>
  <c r="K52"/>
  <c r="M52" s="1"/>
  <c r="K22"/>
  <c r="M22" s="1"/>
  <c r="K21"/>
  <c r="M21" s="1"/>
  <c r="K7" i="31"/>
  <c r="M7" s="1"/>
  <c r="K80" i="5"/>
  <c r="M80" s="1"/>
  <c r="K71"/>
  <c r="M71" s="1"/>
  <c r="K62"/>
  <c r="M62" s="1"/>
  <c r="K53"/>
  <c r="M53" s="1"/>
  <c r="K44"/>
  <c r="M44" s="1"/>
  <c r="K35"/>
  <c r="M35" s="1"/>
  <c r="K26"/>
  <c r="M26" s="1"/>
  <c r="K25"/>
  <c r="M25" s="1"/>
  <c r="M16"/>
  <c r="K16"/>
  <c r="K7"/>
  <c r="K7" i="22"/>
  <c r="M7" s="1"/>
  <c r="K8"/>
  <c r="M8" s="1"/>
  <c r="K45"/>
  <c r="M45" s="1"/>
  <c r="K36"/>
  <c r="M36" s="1"/>
  <c r="K27"/>
  <c r="M27" s="1"/>
  <c r="K26"/>
  <c r="M26" s="1"/>
  <c r="K17"/>
  <c r="K47" i="4"/>
  <c r="M47" s="1"/>
  <c r="K37"/>
  <c r="M37" s="1"/>
  <c r="K38"/>
  <c r="M38" s="1"/>
  <c r="K28"/>
  <c r="M28" s="1"/>
  <c r="K19"/>
  <c r="M19" s="1"/>
  <c r="K18"/>
  <c r="M18" s="1"/>
  <c r="K17"/>
  <c r="M17" s="1"/>
  <c r="K7" l="1"/>
  <c r="M7" s="1"/>
  <c r="K8"/>
  <c r="M8" s="1"/>
  <c r="M15" i="8"/>
  <c r="M8"/>
  <c r="M11"/>
  <c r="M9"/>
  <c r="M7" i="5"/>
  <c r="M17" i="22" l="1"/>
  <c r="K4" i="1" l="1"/>
  <c r="L4" s="1"/>
  <c r="N4" s="1"/>
  <c r="K5"/>
  <c r="L5" s="1"/>
  <c r="N5" s="1"/>
  <c r="K6"/>
  <c r="L6" s="1"/>
  <c r="N6" s="1"/>
  <c r="K7"/>
  <c r="L7" s="1"/>
  <c r="N7" s="1"/>
  <c r="K8"/>
  <c r="L8" s="1"/>
  <c r="N8" s="1"/>
  <c r="K9"/>
  <c r="L9" s="1"/>
  <c r="N9" s="1"/>
  <c r="K10"/>
  <c r="L10" s="1"/>
  <c r="N10" s="1"/>
  <c r="K11"/>
  <c r="L11" s="1"/>
  <c r="N11" s="1"/>
  <c r="K12"/>
  <c r="L12" s="1"/>
  <c r="N12" s="1"/>
  <c r="K13"/>
  <c r="L13" s="1"/>
  <c r="N13" s="1"/>
  <c r="K14"/>
  <c r="L14" s="1"/>
  <c r="N14" s="1"/>
  <c r="K15"/>
  <c r="L15" s="1"/>
  <c r="N15" s="1"/>
  <c r="K16"/>
  <c r="L16" s="1"/>
  <c r="N16" s="1"/>
  <c r="K17"/>
  <c r="L17" s="1"/>
  <c r="N17" s="1"/>
  <c r="K18"/>
  <c r="L18" s="1"/>
  <c r="N18" s="1"/>
  <c r="K19"/>
  <c r="L19" s="1"/>
  <c r="N19" s="1"/>
  <c r="K20"/>
  <c r="L20" s="1"/>
  <c r="N20" s="1"/>
  <c r="K21"/>
  <c r="L21" s="1"/>
  <c r="N21" s="1"/>
  <c r="K22"/>
  <c r="L22" s="1"/>
  <c r="N22" s="1"/>
  <c r="K23"/>
  <c r="L23" s="1"/>
  <c r="N23" s="1"/>
  <c r="K24"/>
  <c r="L24" s="1"/>
  <c r="N24" s="1"/>
  <c r="K25"/>
  <c r="L25" s="1"/>
  <c r="N25" s="1"/>
  <c r="K26"/>
  <c r="L26" s="1"/>
  <c r="N26" s="1"/>
  <c r="K27"/>
  <c r="L27" s="1"/>
  <c r="N27" s="1"/>
  <c r="K28"/>
  <c r="L28" s="1"/>
  <c r="N28" s="1"/>
  <c r="K29"/>
  <c r="L29" s="1"/>
  <c r="N29" s="1"/>
  <c r="K30"/>
  <c r="L30" s="1"/>
  <c r="N30" s="1"/>
  <c r="K31"/>
  <c r="L31" s="1"/>
  <c r="N31" s="1"/>
  <c r="K32"/>
  <c r="L32" s="1"/>
  <c r="N32" s="1"/>
  <c r="K33"/>
  <c r="L33" s="1"/>
  <c r="N33" s="1"/>
  <c r="K34"/>
  <c r="L34" s="1"/>
  <c r="N34" s="1"/>
  <c r="K35"/>
  <c r="L35" s="1"/>
  <c r="N35" s="1"/>
  <c r="K36"/>
  <c r="L36" s="1"/>
  <c r="N36" s="1"/>
  <c r="K37"/>
  <c r="L37" s="1"/>
  <c r="N37" s="1"/>
  <c r="K38"/>
  <c r="L38" s="1"/>
  <c r="N38" s="1"/>
  <c r="K39"/>
  <c r="L39" s="1"/>
  <c r="N39" s="1"/>
  <c r="K40"/>
  <c r="L40" s="1"/>
  <c r="N40" s="1"/>
  <c r="K41"/>
  <c r="L41" s="1"/>
  <c r="N41" s="1"/>
  <c r="K42"/>
  <c r="L42" s="1"/>
  <c r="N42" s="1"/>
  <c r="K43"/>
  <c r="L43" s="1"/>
  <c r="N43" s="1"/>
  <c r="K44"/>
  <c r="L44" s="1"/>
  <c r="N44" s="1"/>
  <c r="K45"/>
  <c r="L45" s="1"/>
  <c r="N45" s="1"/>
  <c r="K46"/>
  <c r="L46" s="1"/>
  <c r="N46" s="1"/>
  <c r="K47"/>
  <c r="L47" s="1"/>
  <c r="N47" s="1"/>
  <c r="K48"/>
  <c r="L48" s="1"/>
  <c r="N48" s="1"/>
  <c r="K49"/>
  <c r="L49" s="1"/>
  <c r="N49" s="1"/>
  <c r="K50"/>
  <c r="L50" s="1"/>
  <c r="N50" s="1"/>
  <c r="K51"/>
  <c r="L51" s="1"/>
  <c r="N51" s="1"/>
  <c r="K52"/>
  <c r="L52" s="1"/>
  <c r="N52" s="1"/>
  <c r="K53"/>
  <c r="L53" s="1"/>
  <c r="N53" s="1"/>
  <c r="K54"/>
  <c r="L54" s="1"/>
  <c r="N54" s="1"/>
  <c r="K55"/>
  <c r="L55" s="1"/>
  <c r="N55" s="1"/>
  <c r="K56"/>
  <c r="L56" s="1"/>
  <c r="N56" s="1"/>
  <c r="K57"/>
  <c r="L57" s="1"/>
  <c r="N57" s="1"/>
  <c r="K58"/>
  <c r="L58" s="1"/>
  <c r="N58" s="1"/>
  <c r="K59"/>
  <c r="L59" s="1"/>
  <c r="N59" s="1"/>
  <c r="K60"/>
  <c r="L60" s="1"/>
  <c r="N60" s="1"/>
  <c r="K61"/>
  <c r="L61" s="1"/>
  <c r="N61" s="1"/>
  <c r="K62"/>
  <c r="L62" s="1"/>
  <c r="N62" s="1"/>
  <c r="K63"/>
  <c r="L63" s="1"/>
  <c r="N63" s="1"/>
  <c r="K64"/>
  <c r="L64" s="1"/>
  <c r="N64" s="1"/>
  <c r="K65"/>
  <c r="L65" s="1"/>
  <c r="N65" s="1"/>
  <c r="K66"/>
  <c r="L66" s="1"/>
  <c r="N66" s="1"/>
  <c r="K67"/>
  <c r="L67" s="1"/>
  <c r="N67" s="1"/>
  <c r="K68"/>
  <c r="L68" s="1"/>
  <c r="N68" s="1"/>
  <c r="K69"/>
  <c r="L69" s="1"/>
  <c r="N69" s="1"/>
  <c r="K70"/>
  <c r="L70" s="1"/>
  <c r="N70" s="1"/>
  <c r="K71"/>
  <c r="L71" s="1"/>
  <c r="N71" s="1"/>
  <c r="K72"/>
  <c r="L72" s="1"/>
  <c r="N72" s="1"/>
  <c r="K73"/>
  <c r="L73" s="1"/>
  <c r="N73" s="1"/>
  <c r="K74"/>
  <c r="L74" s="1"/>
  <c r="N74" s="1"/>
  <c r="K75"/>
  <c r="L75" s="1"/>
  <c r="N75" s="1"/>
  <c r="K76"/>
  <c r="L76" s="1"/>
  <c r="N76" s="1"/>
  <c r="K77"/>
  <c r="L77" s="1"/>
  <c r="N77" s="1"/>
  <c r="K78"/>
  <c r="L78" s="1"/>
  <c r="N78" s="1"/>
  <c r="K79"/>
  <c r="L79" s="1"/>
  <c r="N79" s="1"/>
  <c r="K80"/>
  <c r="L80" s="1"/>
  <c r="N80" s="1"/>
  <c r="K81"/>
  <c r="L81" s="1"/>
  <c r="N81" s="1"/>
  <c r="K82"/>
  <c r="L82" s="1"/>
  <c r="N82" s="1"/>
  <c r="K83"/>
  <c r="L83" s="1"/>
  <c r="N83" s="1"/>
  <c r="K84"/>
  <c r="L84" s="1"/>
  <c r="N84" s="1"/>
  <c r="K85"/>
  <c r="L85" s="1"/>
  <c r="N85" s="1"/>
  <c r="K86"/>
  <c r="L86" s="1"/>
  <c r="N86" s="1"/>
  <c r="K87"/>
  <c r="L87" s="1"/>
  <c r="N87" s="1"/>
  <c r="K88"/>
  <c r="L88" s="1"/>
  <c r="N88" s="1"/>
  <c r="K89"/>
  <c r="L89" s="1"/>
  <c r="N89" s="1"/>
  <c r="K90"/>
  <c r="L90" s="1"/>
  <c r="N90" s="1"/>
  <c r="K91"/>
  <c r="L91" s="1"/>
  <c r="N91" s="1"/>
  <c r="K92"/>
  <c r="L92" s="1"/>
  <c r="N92" s="1"/>
  <c r="K93"/>
  <c r="L93" s="1"/>
  <c r="N93" s="1"/>
  <c r="K94"/>
  <c r="L94" s="1"/>
  <c r="N94" s="1"/>
  <c r="K95"/>
  <c r="L95" s="1"/>
  <c r="N95" s="1"/>
  <c r="K96"/>
  <c r="L96" s="1"/>
  <c r="N96" s="1"/>
  <c r="K97"/>
  <c r="L97" s="1"/>
  <c r="N97" s="1"/>
  <c r="K98"/>
  <c r="L98" s="1"/>
  <c r="N98" s="1"/>
  <c r="K99"/>
  <c r="L99" s="1"/>
  <c r="N99" s="1"/>
  <c r="K100"/>
  <c r="L100" s="1"/>
  <c r="N100" s="1"/>
  <c r="K101"/>
  <c r="L101" s="1"/>
  <c r="N101" s="1"/>
  <c r="K102"/>
  <c r="L102" s="1"/>
  <c r="N102" s="1"/>
  <c r="K103"/>
  <c r="L103" s="1"/>
  <c r="N103" s="1"/>
  <c r="K104"/>
  <c r="L104" s="1"/>
  <c r="N104" s="1"/>
  <c r="K105"/>
  <c r="L105" s="1"/>
  <c r="N105" s="1"/>
  <c r="K106"/>
  <c r="L106" s="1"/>
  <c r="N106" s="1"/>
  <c r="K107"/>
  <c r="L107" s="1"/>
  <c r="N107" s="1"/>
  <c r="K108"/>
  <c r="L108" s="1"/>
  <c r="N108" s="1"/>
  <c r="K109"/>
  <c r="L109" s="1"/>
  <c r="N109" s="1"/>
  <c r="K110"/>
  <c r="L110" s="1"/>
  <c r="N110" s="1"/>
  <c r="K111"/>
  <c r="L111" s="1"/>
  <c r="N111" s="1"/>
  <c r="K112"/>
  <c r="L112" s="1"/>
  <c r="N112" s="1"/>
  <c r="K113"/>
  <c r="L113" s="1"/>
  <c r="N113" s="1"/>
  <c r="K114"/>
  <c r="L114" s="1"/>
  <c r="N114" s="1"/>
  <c r="K115"/>
  <c r="L115" s="1"/>
  <c r="N115" s="1"/>
  <c r="K116"/>
  <c r="L116" s="1"/>
  <c r="N116" s="1"/>
  <c r="K117"/>
  <c r="L117" s="1"/>
  <c r="N117" s="1"/>
  <c r="K118"/>
  <c r="L118" s="1"/>
  <c r="N118" s="1"/>
  <c r="K119"/>
  <c r="L119" s="1"/>
  <c r="N119" s="1"/>
  <c r="K120"/>
  <c r="L120" s="1"/>
  <c r="N120" s="1"/>
  <c r="K121"/>
  <c r="L121"/>
  <c r="N121" s="1"/>
  <c r="K122"/>
  <c r="L122" s="1"/>
  <c r="N122" s="1"/>
  <c r="K123"/>
  <c r="L123" s="1"/>
  <c r="N123" s="1"/>
  <c r="K124"/>
  <c r="L124" s="1"/>
  <c r="N124" s="1"/>
  <c r="K125"/>
  <c r="L125" s="1"/>
  <c r="N125" s="1"/>
  <c r="K126"/>
  <c r="L126" s="1"/>
  <c r="N126" s="1"/>
  <c r="K127"/>
  <c r="L127" s="1"/>
  <c r="N127" s="1"/>
  <c r="K128"/>
  <c r="L128" s="1"/>
  <c r="N128" s="1"/>
  <c r="K129"/>
  <c r="L129" s="1"/>
  <c r="N129" s="1"/>
  <c r="K130"/>
  <c r="L130" s="1"/>
  <c r="N130" s="1"/>
  <c r="K131"/>
  <c r="L131" s="1"/>
  <c r="N131" s="1"/>
  <c r="K132"/>
  <c r="L132" s="1"/>
  <c r="N132" s="1"/>
  <c r="K133"/>
  <c r="L133" s="1"/>
  <c r="N133" s="1"/>
  <c r="K3"/>
  <c r="L3" s="1"/>
  <c r="N3" s="1"/>
  <c r="K134" l="1"/>
  <c r="L134" s="1"/>
  <c r="N134" s="1"/>
  <c r="K135"/>
  <c r="L135" s="1"/>
  <c r="N135" s="1"/>
  <c r="K136"/>
  <c r="L136" s="1"/>
  <c r="N136" s="1"/>
  <c r="K137"/>
  <c r="L137" s="1"/>
  <c r="N137" s="1"/>
  <c r="K138"/>
  <c r="L138" s="1"/>
  <c r="N138" s="1"/>
  <c r="K139"/>
  <c r="L139" s="1"/>
  <c r="N139" s="1"/>
  <c r="K140"/>
  <c r="L140" s="1"/>
  <c r="N140" s="1"/>
  <c r="K141"/>
  <c r="L141" s="1"/>
  <c r="N141" s="1"/>
  <c r="K142"/>
  <c r="L142" s="1"/>
  <c r="N142" s="1"/>
  <c r="K143"/>
  <c r="L143" s="1"/>
  <c r="N143" s="1"/>
  <c r="K144"/>
  <c r="L144" s="1"/>
  <c r="N144" s="1"/>
  <c r="K145"/>
  <c r="L145" s="1"/>
  <c r="N145" s="1"/>
  <c r="K146"/>
  <c r="L146" s="1"/>
  <c r="N146" s="1"/>
  <c r="K147"/>
  <c r="L147" s="1"/>
  <c r="N147" s="1"/>
  <c r="K148"/>
  <c r="L148" s="1"/>
  <c r="N148" s="1"/>
  <c r="K149"/>
  <c r="L149" s="1"/>
  <c r="N149" s="1"/>
  <c r="K150"/>
  <c r="L150" s="1"/>
  <c r="N150" s="1"/>
  <c r="K151"/>
  <c r="L151" s="1"/>
  <c r="N151" s="1"/>
  <c r="K152"/>
  <c r="L152" s="1"/>
  <c r="N152" s="1"/>
  <c r="K153"/>
  <c r="L153" s="1"/>
  <c r="N153" s="1"/>
  <c r="K154"/>
  <c r="L154" s="1"/>
  <c r="N154" s="1"/>
  <c r="K155"/>
  <c r="L155" s="1"/>
  <c r="N155" s="1"/>
  <c r="K156"/>
  <c r="L156" s="1"/>
  <c r="N156" s="1"/>
  <c r="K157"/>
  <c r="L157" s="1"/>
  <c r="N157" s="1"/>
  <c r="K158"/>
  <c r="L158" s="1"/>
  <c r="N158" s="1"/>
  <c r="K159"/>
  <c r="L159" s="1"/>
  <c r="N159" s="1"/>
  <c r="K160"/>
  <c r="L160" s="1"/>
  <c r="N160" s="1"/>
  <c r="K161"/>
  <c r="L161" s="1"/>
  <c r="N161" s="1"/>
  <c r="K162"/>
  <c r="L162" s="1"/>
  <c r="N162" s="1"/>
  <c r="K163"/>
  <c r="L163" s="1"/>
  <c r="N163" s="1"/>
  <c r="K164"/>
  <c r="L164" s="1"/>
  <c r="N164" s="1"/>
  <c r="K165"/>
  <c r="L165" s="1"/>
  <c r="N165" s="1"/>
  <c r="K166"/>
  <c r="L166" s="1"/>
  <c r="N166" s="1"/>
  <c r="K167"/>
  <c r="L167" s="1"/>
  <c r="N167" s="1"/>
  <c r="K168"/>
  <c r="L168" s="1"/>
  <c r="N168" s="1"/>
  <c r="K169"/>
  <c r="L169" s="1"/>
  <c r="N169" s="1"/>
  <c r="K170"/>
  <c r="L170" s="1"/>
  <c r="N170" s="1"/>
  <c r="K171"/>
  <c r="L171" s="1"/>
  <c r="N171" s="1"/>
  <c r="K172"/>
  <c r="L172" s="1"/>
  <c r="N172" s="1"/>
  <c r="K173"/>
  <c r="L173" s="1"/>
  <c r="N173" s="1"/>
  <c r="K174"/>
  <c r="L174" s="1"/>
  <c r="N174" s="1"/>
  <c r="K175"/>
  <c r="L175" s="1"/>
  <c r="N175" s="1"/>
  <c r="K176"/>
  <c r="L176" s="1"/>
  <c r="N176" s="1"/>
  <c r="K177"/>
  <c r="L177" s="1"/>
  <c r="N177" s="1"/>
  <c r="K178"/>
  <c r="L178" s="1"/>
  <c r="N178" s="1"/>
  <c r="K179"/>
  <c r="L179" s="1"/>
  <c r="N179" s="1"/>
  <c r="K180"/>
  <c r="L180" s="1"/>
  <c r="N180" s="1"/>
  <c r="K181"/>
  <c r="L181" s="1"/>
  <c r="N181" s="1"/>
  <c r="K182"/>
  <c r="L182" s="1"/>
  <c r="N182" s="1"/>
  <c r="K183"/>
  <c r="L183" s="1"/>
  <c r="N183" s="1"/>
  <c r="K184"/>
  <c r="L184" s="1"/>
  <c r="N184" s="1"/>
  <c r="K185"/>
  <c r="L185" s="1"/>
  <c r="N185" s="1"/>
  <c r="K186"/>
  <c r="L186" s="1"/>
  <c r="N186" s="1"/>
  <c r="K187"/>
  <c r="L187" s="1"/>
  <c r="N187" s="1"/>
  <c r="K188"/>
  <c r="L188" s="1"/>
  <c r="N188" s="1"/>
  <c r="K189"/>
  <c r="L189" s="1"/>
  <c r="N189" s="1"/>
  <c r="K190"/>
  <c r="L190" s="1"/>
  <c r="N190" s="1"/>
  <c r="K191"/>
  <c r="L191" s="1"/>
  <c r="N191" s="1"/>
  <c r="K192"/>
  <c r="L192" s="1"/>
  <c r="N192" s="1"/>
  <c r="K193"/>
  <c r="L193" s="1"/>
  <c r="N193" s="1"/>
  <c r="K2" l="1"/>
  <c r="L2" s="1"/>
  <c r="N2" s="1"/>
  <c r="D22" i="10" l="1"/>
  <c r="D23" s="1"/>
  <c r="D24" s="1"/>
  <c r="A39"/>
</calcChain>
</file>

<file path=xl/sharedStrings.xml><?xml version="1.0" encoding="utf-8"?>
<sst xmlns="http://schemas.openxmlformats.org/spreadsheetml/2006/main" count="1830" uniqueCount="258">
  <si>
    <t>Ginnasta</t>
  </si>
  <si>
    <t>Società</t>
  </si>
  <si>
    <t>Difficoltà
D</t>
  </si>
  <si>
    <t>Penalità
E</t>
  </si>
  <si>
    <t>Punteggio
Totale</t>
  </si>
  <si>
    <t>Penalità</t>
  </si>
  <si>
    <t>Punteggio
Finale</t>
  </si>
  <si>
    <t>Livello</t>
  </si>
  <si>
    <t>Attrezzo</t>
  </si>
  <si>
    <t>Categoria</t>
  </si>
  <si>
    <t>Tipo</t>
  </si>
  <si>
    <t>Punteggio
E</t>
  </si>
  <si>
    <t>Acquamarina</t>
  </si>
  <si>
    <t xml:space="preserve">Panciera Giulia </t>
  </si>
  <si>
    <t xml:space="preserve"> Acquamarina </t>
  </si>
  <si>
    <t xml:space="preserve"> cerchio</t>
  </si>
  <si>
    <t xml:space="preserve">Carcano Ilaria </t>
  </si>
  <si>
    <t xml:space="preserve"> Ginn.ARCHE’ </t>
  </si>
  <si>
    <t xml:space="preserve"> clavette</t>
  </si>
  <si>
    <t xml:space="preserve">Bogus Nicole </t>
  </si>
  <si>
    <t xml:space="preserve"> San Giorgio ‘79 </t>
  </si>
  <si>
    <t xml:space="preserve">Rotasperti Maddalena </t>
  </si>
  <si>
    <t>1°CAT</t>
  </si>
  <si>
    <t>IND</t>
  </si>
  <si>
    <t>1°liv</t>
  </si>
  <si>
    <t xml:space="preserve">Pol. Inter. CAGNO </t>
  </si>
  <si>
    <t xml:space="preserve"> Corpo Libero </t>
  </si>
  <si>
    <t xml:space="preserve"> Sq. A</t>
  </si>
  <si>
    <t xml:space="preserve">Pro Patria </t>
  </si>
  <si>
    <t xml:space="preserve"> Corpo Libero</t>
  </si>
  <si>
    <t>Casati Arcore</t>
  </si>
  <si>
    <t xml:space="preserve"> Sq. B</t>
  </si>
  <si>
    <t xml:space="preserve"> Sq. C</t>
  </si>
  <si>
    <t xml:space="preserve">San Giorgio </t>
  </si>
  <si>
    <t xml:space="preserve">Acquamarina </t>
  </si>
  <si>
    <t xml:space="preserve"> Sq. E</t>
  </si>
  <si>
    <t>Arteritmica Parabiago</t>
  </si>
  <si>
    <t xml:space="preserve">Forza e Coraggio </t>
  </si>
  <si>
    <t xml:space="preserve">Kodokan MILANO </t>
  </si>
  <si>
    <t xml:space="preserve"> Sq. D</t>
  </si>
  <si>
    <t xml:space="preserve"> Sq. F</t>
  </si>
  <si>
    <t>SQUADRE</t>
  </si>
  <si>
    <t xml:space="preserve"> Cerchio-Palla </t>
  </si>
  <si>
    <t>Sq. A</t>
  </si>
  <si>
    <t xml:space="preserve"> Cerchio-Palla</t>
  </si>
  <si>
    <t>Sq. B</t>
  </si>
  <si>
    <t>2°CAT</t>
  </si>
  <si>
    <t xml:space="preserve">Panciera Sara </t>
  </si>
  <si>
    <t xml:space="preserve"> Nastro</t>
  </si>
  <si>
    <t xml:space="preserve">Maestri Erica </t>
  </si>
  <si>
    <t xml:space="preserve">Catino Erika </t>
  </si>
  <si>
    <t xml:space="preserve"> Casati Arcore </t>
  </si>
  <si>
    <t xml:space="preserve">Cislaghi Sara </t>
  </si>
  <si>
    <t>Brognoli Federica</t>
  </si>
  <si>
    <t>Pregaglia Federica</t>
  </si>
  <si>
    <t xml:space="preserve">Calabrese Giorgia </t>
  </si>
  <si>
    <t xml:space="preserve">Giannotti Lisa </t>
  </si>
  <si>
    <t>3°CAT</t>
  </si>
  <si>
    <t xml:space="preserve">Dezsenyi Nora </t>
  </si>
  <si>
    <t xml:space="preserve"> Forza e Coraggio </t>
  </si>
  <si>
    <t xml:space="preserve"> Palla</t>
  </si>
  <si>
    <t>Piacentini Carlotta</t>
  </si>
  <si>
    <t xml:space="preserve"> Kodokan Milano </t>
  </si>
  <si>
    <t xml:space="preserve">Forti Camilla </t>
  </si>
  <si>
    <t xml:space="preserve">Mariani Nicole </t>
  </si>
  <si>
    <t xml:space="preserve">Pezzini Iris </t>
  </si>
  <si>
    <t>Foti Eleonora</t>
  </si>
  <si>
    <t xml:space="preserve">Giacobbi Alessia </t>
  </si>
  <si>
    <t xml:space="preserve">Frigerio Elisa </t>
  </si>
  <si>
    <t xml:space="preserve">Bonomi Giulia </t>
  </si>
  <si>
    <t xml:space="preserve">Asencio Francesca </t>
  </si>
  <si>
    <t xml:space="preserve">Arvizzigno Manuela </t>
  </si>
  <si>
    <t xml:space="preserve">Abbattista Flavia </t>
  </si>
  <si>
    <t xml:space="preserve">Zogno Ilaria </t>
  </si>
  <si>
    <t xml:space="preserve">Abbruzzino Aurora </t>
  </si>
  <si>
    <t xml:space="preserve"> Cerchio-Clavette</t>
  </si>
  <si>
    <t xml:space="preserve"> Palla </t>
  </si>
  <si>
    <t xml:space="preserve">Marzorati Margherita </t>
  </si>
  <si>
    <t xml:space="preserve"> San Giorgio ‘79</t>
  </si>
  <si>
    <t>2°liv</t>
  </si>
  <si>
    <t xml:space="preserve">Rivolta Alessia </t>
  </si>
  <si>
    <t xml:space="preserve"> Cerchio</t>
  </si>
  <si>
    <t xml:space="preserve">Araldi Virginia </t>
  </si>
  <si>
    <t xml:space="preserve">Longo Elettra </t>
  </si>
  <si>
    <t xml:space="preserve">Gattini Aurora </t>
  </si>
  <si>
    <t xml:space="preserve">Romeo Francesca </t>
  </si>
  <si>
    <t xml:space="preserve">Cortinovis Gaia </t>
  </si>
  <si>
    <t xml:space="preserve">Arteritmica Parabiago </t>
  </si>
  <si>
    <t xml:space="preserve">San Giorgio ‘79 </t>
  </si>
  <si>
    <t>Sq. C</t>
  </si>
  <si>
    <t>Sq.A</t>
  </si>
  <si>
    <t>Sq.B</t>
  </si>
  <si>
    <t xml:space="preserve">Liguori Gaia </t>
  </si>
  <si>
    <t xml:space="preserve">Albertoni Alice </t>
  </si>
  <si>
    <t xml:space="preserve">Dotti Chiara </t>
  </si>
  <si>
    <t xml:space="preserve">Frigerio Erica </t>
  </si>
  <si>
    <t xml:space="preserve">Benzone Chiara </t>
  </si>
  <si>
    <t xml:space="preserve">Mancini Alice </t>
  </si>
  <si>
    <t xml:space="preserve"> Virtus Giussano </t>
  </si>
  <si>
    <t xml:space="preserve">Murrone Matilde </t>
  </si>
  <si>
    <t xml:space="preserve">Monti Nicole </t>
  </si>
  <si>
    <t xml:space="preserve">Verga Alessia </t>
  </si>
  <si>
    <t xml:space="preserve"> AG COMENSE </t>
  </si>
  <si>
    <t xml:space="preserve">Laudati Martina </t>
  </si>
  <si>
    <t xml:space="preserve">Gariboldi Micol </t>
  </si>
  <si>
    <t xml:space="preserve">Sessa Alessia </t>
  </si>
  <si>
    <t xml:space="preserve">Girardi Paola </t>
  </si>
  <si>
    <t xml:space="preserve">Olmi Martina </t>
  </si>
  <si>
    <t xml:space="preserve">Grasso Aurora </t>
  </si>
  <si>
    <t xml:space="preserve">Borsani Sofi_x001F_a </t>
  </si>
  <si>
    <t xml:space="preserve"> Sq.A</t>
  </si>
  <si>
    <t xml:space="preserve">Virtus Giussano </t>
  </si>
  <si>
    <t>AG COMENSE</t>
  </si>
  <si>
    <t xml:space="preserve"> Sq.B</t>
  </si>
  <si>
    <t xml:space="preserve">De Vito Cristina </t>
  </si>
  <si>
    <t xml:space="preserve"> Clavette</t>
  </si>
  <si>
    <t xml:space="preserve">Monti Elena </t>
  </si>
  <si>
    <t xml:space="preserve"> AG COMENSE</t>
  </si>
  <si>
    <t xml:space="preserve">Morelli Sydney </t>
  </si>
  <si>
    <t>SENIOR</t>
  </si>
  <si>
    <t>Silver cup</t>
  </si>
  <si>
    <t xml:space="preserve"> Cerchi</t>
  </si>
  <si>
    <t>Sq.</t>
  </si>
  <si>
    <t>Coccinelle</t>
  </si>
  <si>
    <t>Meloni Chiara</t>
  </si>
  <si>
    <t>Fogliani Silvia</t>
  </si>
  <si>
    <t>cerchio</t>
  </si>
  <si>
    <t>INDIVIDUALI</t>
  </si>
  <si>
    <t>Iannucci Nicole</t>
  </si>
  <si>
    <t>Reiner Marta</t>
  </si>
  <si>
    <t>ESORDIENTI</t>
  </si>
  <si>
    <t>ALLIEVE</t>
  </si>
  <si>
    <t>JUNIOR</t>
  </si>
  <si>
    <t>LIXIO</t>
  </si>
  <si>
    <t>Iaquinangelo Gaia</t>
  </si>
  <si>
    <t>SAN GIORGIO 79</t>
  </si>
  <si>
    <t>Grasso Aurora</t>
  </si>
  <si>
    <t>SILVER CUP A</t>
  </si>
  <si>
    <t>PALLA</t>
  </si>
  <si>
    <t>INDIVIDUALE</t>
  </si>
  <si>
    <t>Beretta Arianna</t>
  </si>
  <si>
    <t>ARTERITMICA</t>
  </si>
  <si>
    <t>CORPO LIBERO</t>
  </si>
  <si>
    <t>Bernasconi Veronica</t>
  </si>
  <si>
    <t>Ramanzina Elisa</t>
  </si>
  <si>
    <t xml:space="preserve">Baldassare Sofia </t>
  </si>
  <si>
    <t>NASTRO</t>
  </si>
  <si>
    <t>CERCHIO</t>
  </si>
  <si>
    <t>Gerosa Martina</t>
  </si>
  <si>
    <t>Leso Greta</t>
  </si>
  <si>
    <t>VIRTUS GIUSSANO</t>
  </si>
  <si>
    <t>FUNE</t>
  </si>
  <si>
    <t>Zangla Angelica</t>
  </si>
  <si>
    <t>SILVER  CUP A</t>
  </si>
  <si>
    <t>CLAVETTE</t>
  </si>
  <si>
    <t>GOLD</t>
  </si>
  <si>
    <t>1^ PROVA REGIONALE CSEN
ALBIATE (MB) - 17/03/2017</t>
  </si>
  <si>
    <t>1^ PROVA REGIONALE CSEN
ALBIATE (MB) - 19/03/2017</t>
  </si>
  <si>
    <t>1^ PROVA REGIONALE CSEN
ALBIATE  (MB) - 19/03/2017</t>
  </si>
  <si>
    <t>Tenore Linda</t>
  </si>
  <si>
    <t>Baggi Tais</t>
  </si>
  <si>
    <t>SILVER  CUP B</t>
  </si>
  <si>
    <t>POL SAN GUILIANO</t>
  </si>
  <si>
    <t xml:space="preserve">ARTERITMICA </t>
  </si>
  <si>
    <t>FORZA &amp; CORAGGIO</t>
  </si>
  <si>
    <t>B</t>
  </si>
  <si>
    <t>E</t>
  </si>
  <si>
    <t>A</t>
  </si>
  <si>
    <t>1^ PROVA REGIONALE CSEN
ALBIATE (MB) - 16/04/2016</t>
  </si>
  <si>
    <t>SILVER CUP B</t>
  </si>
  <si>
    <t xml:space="preserve">Bozzi Rebecca </t>
  </si>
  <si>
    <t>Cirulli Maria</t>
  </si>
  <si>
    <t>Spiga Sara</t>
  </si>
  <si>
    <t>Spiga Alessia</t>
  </si>
  <si>
    <t>Valerio Rebecca</t>
  </si>
  <si>
    <t>Battaglia Carolina</t>
  </si>
  <si>
    <t>Bossi Tecla</t>
  </si>
  <si>
    <t>Radrizzani Sofia</t>
  </si>
  <si>
    <t>Mariani Alexia</t>
  </si>
  <si>
    <t>Pincherli Vicini Chiara</t>
  </si>
  <si>
    <t>Carta Marina</t>
  </si>
  <si>
    <t>POL SAN GIULIANO</t>
  </si>
  <si>
    <t>Confalonieri Francesca</t>
  </si>
  <si>
    <t>NON SOLO DANZA</t>
  </si>
  <si>
    <t>Papisca Gaia</t>
  </si>
  <si>
    <t>Moretti Silvia</t>
  </si>
  <si>
    <t>Beretta Marta</t>
  </si>
  <si>
    <t>Testa Martina</t>
  </si>
  <si>
    <t xml:space="preserve">Ciriolo Benedetta </t>
  </si>
  <si>
    <t>Marangoni Aurora</t>
  </si>
  <si>
    <t>Bocchetti Silvia</t>
  </si>
  <si>
    <t>Larva Lara</t>
  </si>
  <si>
    <t xml:space="preserve">Griffa Maddalena </t>
  </si>
  <si>
    <t>Laudati Martina</t>
  </si>
  <si>
    <t xml:space="preserve">Bragato Alessia </t>
  </si>
  <si>
    <t>Dotti Chiara</t>
  </si>
  <si>
    <t>Farina Melissa</t>
  </si>
  <si>
    <t>Gattini Aurora</t>
  </si>
  <si>
    <t>Villa Eleonora</t>
  </si>
  <si>
    <t>Guglielmi Martina</t>
  </si>
  <si>
    <t>Longo Elettra</t>
  </si>
  <si>
    <t xml:space="preserve">Corani Elisa </t>
  </si>
  <si>
    <t>Arciglione Ilaria</t>
  </si>
  <si>
    <t>Gjoshi Ambra</t>
  </si>
  <si>
    <t>Gebbia Valentina</t>
  </si>
  <si>
    <t>Antonini Isabel</t>
  </si>
  <si>
    <t>Nespoli Gaia</t>
  </si>
  <si>
    <t>Cappelletti Sara</t>
  </si>
  <si>
    <t>Campanile Camilla</t>
  </si>
  <si>
    <t>Brugnoni Lucrezia</t>
  </si>
  <si>
    <t>LA FENICE</t>
  </si>
  <si>
    <t>Galimberti Matilda</t>
  </si>
  <si>
    <t>Nespoli Olga</t>
  </si>
  <si>
    <t>Manfrotto Martina</t>
  </si>
  <si>
    <t>Bordogna Nicole</t>
  </si>
  <si>
    <t>Fusi Letizia</t>
  </si>
  <si>
    <t>Parolini Giulia</t>
  </si>
  <si>
    <t>Mastrogiovanni Emma</t>
  </si>
  <si>
    <t>Citterio Sara</t>
  </si>
  <si>
    <t>Class.</t>
  </si>
  <si>
    <t>Totale</t>
  </si>
  <si>
    <t>D</t>
  </si>
  <si>
    <t>Pen</t>
  </si>
  <si>
    <t>Punt.</t>
  </si>
  <si>
    <t>SQ</t>
  </si>
  <si>
    <t>PRO PATRIA</t>
  </si>
  <si>
    <t xml:space="preserve">squadra </t>
  </si>
  <si>
    <t>coppia</t>
  </si>
  <si>
    <t>individuale</t>
  </si>
  <si>
    <t>corpo libero</t>
  </si>
  <si>
    <t>clavette/palla</t>
  </si>
  <si>
    <t>clavette</t>
  </si>
  <si>
    <t>fune</t>
  </si>
  <si>
    <t>palla</t>
  </si>
  <si>
    <t>KODOKAN</t>
  </si>
  <si>
    <t>2^ PROVA REGIONALE CSEN</t>
  </si>
  <si>
    <t>ALBIATE (MB)- 19/03/2017</t>
  </si>
  <si>
    <t>ESORDIENTI-ALLIEVE</t>
  </si>
  <si>
    <t xml:space="preserve">         LIVELLO D</t>
  </si>
  <si>
    <t xml:space="preserve">          TROFEO</t>
  </si>
  <si>
    <t>ARTERITMICA PARABIAGO</t>
  </si>
  <si>
    <t xml:space="preserve">         LIVELLO B</t>
  </si>
  <si>
    <t>palla/fune</t>
  </si>
  <si>
    <t xml:space="preserve">         LIVELLO C</t>
  </si>
  <si>
    <t>C</t>
  </si>
  <si>
    <t>palla/clavette</t>
  </si>
  <si>
    <t xml:space="preserve">clavette </t>
  </si>
  <si>
    <t>fune/cerchio</t>
  </si>
  <si>
    <t>JUNIOR-SENIOR</t>
  </si>
  <si>
    <t>JUNIOR -SENIOR</t>
  </si>
  <si>
    <t>cerchio/fune</t>
  </si>
  <si>
    <t>Corpo lbero</t>
  </si>
  <si>
    <t>Morelli Sidney</t>
  </si>
  <si>
    <t>Ciriolo Benedetta</t>
  </si>
  <si>
    <t>Corbetta Giulia</t>
  </si>
  <si>
    <t>Ghirardelli Alice</t>
  </si>
  <si>
    <t>Esordienti</t>
  </si>
  <si>
    <t>Junior</t>
  </si>
</sst>
</file>

<file path=xl/styles.xml><?xml version="1.0" encoding="utf-8"?>
<styleSheet xmlns="http://schemas.openxmlformats.org/spreadsheetml/2006/main">
  <numFmts count="1">
    <numFmt numFmtId="164" formatCode="0.000"/>
  </numFmts>
  <fonts count="15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3" tint="-0.499984740745262"/>
      <name val="Calibri"/>
      <family val="2"/>
      <scheme val="minor"/>
    </font>
    <font>
      <sz val="11"/>
      <color theme="3" tint="-0.499984740745262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3" tint="-0.499984740745262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2"/>
      <name val="Century Gothic"/>
      <family val="2"/>
    </font>
    <font>
      <sz val="9"/>
      <name val="Century Gothic"/>
      <family val="2"/>
    </font>
    <font>
      <b/>
      <sz val="12"/>
      <color theme="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3" tint="-0.499984740745262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rgb="FFCC330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ck">
        <color rgb="FF00206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3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ont="1" applyFill="1" applyAlignment="1">
      <alignment horizontal="center" vertical="center" wrapText="1"/>
    </xf>
    <xf numFmtId="0" fontId="0" fillId="4" borderId="0" xfId="0" applyFill="1" applyBorder="1" applyAlignment="1">
      <alignment horizontal="center"/>
    </xf>
    <xf numFmtId="0" fontId="0" fillId="4" borderId="0" xfId="0" applyFill="1" applyAlignment="1">
      <alignment horizontal="center"/>
    </xf>
    <xf numFmtId="0" fontId="2" fillId="5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0" fillId="6" borderId="0" xfId="0" applyFill="1"/>
    <xf numFmtId="0" fontId="0" fillId="6" borderId="0" xfId="0" applyFill="1" applyAlignment="1">
      <alignment horizontal="center" vertical="center"/>
    </xf>
    <xf numFmtId="0" fontId="0" fillId="7" borderId="0" xfId="0" applyFill="1"/>
    <xf numFmtId="0" fontId="0" fillId="7" borderId="0" xfId="0" applyFill="1" applyAlignment="1">
      <alignment horizontal="center" vertical="center"/>
    </xf>
    <xf numFmtId="0" fontId="0" fillId="8" borderId="0" xfId="0" applyFill="1"/>
    <xf numFmtId="0" fontId="0" fillId="8" borderId="0" xfId="0" applyFill="1" applyAlignment="1">
      <alignment horizontal="center" vertical="center"/>
    </xf>
    <xf numFmtId="0" fontId="0" fillId="9" borderId="0" xfId="0" applyFill="1"/>
    <xf numFmtId="0" fontId="0" fillId="9" borderId="0" xfId="0" applyFill="1" applyAlignment="1">
      <alignment horizontal="center" vertical="center"/>
    </xf>
    <xf numFmtId="0" fontId="0" fillId="2" borderId="0" xfId="0" applyFill="1"/>
    <xf numFmtId="0" fontId="0" fillId="2" borderId="0" xfId="0" applyFill="1" applyAlignment="1">
      <alignment horizontal="center" vertical="center"/>
    </xf>
    <xf numFmtId="0" fontId="0" fillId="10" borderId="0" xfId="0" applyFill="1"/>
    <xf numFmtId="0" fontId="0" fillId="10" borderId="0" xfId="0" applyFill="1" applyAlignment="1">
      <alignment horizontal="center" vertical="center"/>
    </xf>
    <xf numFmtId="0" fontId="0" fillId="11" borderId="0" xfId="0" applyFill="1"/>
    <xf numFmtId="0" fontId="0" fillId="11" borderId="0" xfId="0" applyFill="1" applyAlignment="1">
      <alignment horizontal="center" vertical="center"/>
    </xf>
    <xf numFmtId="0" fontId="0" fillId="12" borderId="0" xfId="0" applyFill="1"/>
    <xf numFmtId="0" fontId="0" fillId="12" borderId="0" xfId="0" applyFill="1" applyAlignment="1">
      <alignment horizontal="center" vertical="center"/>
    </xf>
    <xf numFmtId="0" fontId="0" fillId="13" borderId="0" xfId="0" applyFill="1"/>
    <xf numFmtId="0" fontId="0" fillId="13" borderId="0" xfId="0" applyFill="1" applyAlignment="1">
      <alignment horizontal="center" vertical="center"/>
    </xf>
    <xf numFmtId="0" fontId="0" fillId="14" borderId="0" xfId="0" applyFill="1"/>
    <xf numFmtId="0" fontId="0" fillId="14" borderId="0" xfId="0" applyFill="1" applyAlignment="1">
      <alignment horizontal="center" vertical="center"/>
    </xf>
    <xf numFmtId="0" fontId="0" fillId="15" borderId="0" xfId="0" applyFill="1"/>
    <xf numFmtId="0" fontId="0" fillId="15" borderId="0" xfId="0" applyFill="1" applyAlignment="1">
      <alignment horizontal="center" vertical="center"/>
    </xf>
    <xf numFmtId="0" fontId="3" fillId="16" borderId="0" xfId="0" applyFont="1" applyFill="1"/>
    <xf numFmtId="0" fontId="3" fillId="16" borderId="0" xfId="0" applyFont="1" applyFill="1" applyAlignment="1">
      <alignment horizontal="center" vertical="center"/>
    </xf>
    <xf numFmtId="0" fontId="0" fillId="0" borderId="0" xfId="0" applyFill="1"/>
    <xf numFmtId="0" fontId="0" fillId="17" borderId="0" xfId="0" applyFill="1" applyAlignment="1">
      <alignment horizontal="center"/>
    </xf>
    <xf numFmtId="0" fontId="0" fillId="17" borderId="0" xfId="0" applyFill="1" applyAlignment="1">
      <alignment horizontal="center" vertical="center"/>
    </xf>
    <xf numFmtId="0" fontId="0" fillId="17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6" fillId="0" borderId="9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8" xfId="0" applyBorder="1"/>
    <xf numFmtId="0" fontId="0" fillId="0" borderId="8" xfId="0" applyFill="1" applyBorder="1" applyAlignment="1">
      <alignment horizontal="left"/>
    </xf>
    <xf numFmtId="0" fontId="0" fillId="0" borderId="8" xfId="0" applyFill="1" applyBorder="1" applyAlignment="1">
      <alignment horizontal="center"/>
    </xf>
    <xf numFmtId="0" fontId="0" fillId="0" borderId="8" xfId="0" applyFill="1" applyBorder="1" applyAlignment="1">
      <alignment horizontal="center" vertical="center"/>
    </xf>
    <xf numFmtId="2" fontId="0" fillId="0" borderId="8" xfId="0" applyNumberFormat="1" applyFill="1" applyBorder="1" applyAlignment="1">
      <alignment horizontal="center"/>
    </xf>
    <xf numFmtId="0" fontId="0" fillId="0" borderId="8" xfId="0" applyFill="1" applyBorder="1"/>
    <xf numFmtId="0" fontId="0" fillId="0" borderId="8" xfId="0" applyBorder="1" applyAlignment="1">
      <alignment horizontal="left"/>
    </xf>
    <xf numFmtId="0" fontId="6" fillId="0" borderId="9" xfId="0" applyFont="1" applyFill="1" applyBorder="1" applyAlignment="1">
      <alignment horizontal="center" vertical="center"/>
    </xf>
    <xf numFmtId="2" fontId="0" fillId="0" borderId="8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2" fontId="5" fillId="0" borderId="7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Border="1"/>
    <xf numFmtId="0" fontId="6" fillId="0" borderId="8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0" fillId="18" borderId="8" xfId="0" applyFill="1" applyBorder="1"/>
    <xf numFmtId="2" fontId="0" fillId="18" borderId="8" xfId="0" applyNumberFormat="1" applyFill="1" applyBorder="1" applyAlignment="1">
      <alignment horizontal="center"/>
    </xf>
    <xf numFmtId="0" fontId="0" fillId="18" borderId="0" xfId="0" applyFill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8" fillId="0" borderId="14" xfId="0" applyFont="1" applyFill="1" applyBorder="1" applyAlignment="1">
      <alignment vertical="center"/>
    </xf>
    <xf numFmtId="164" fontId="8" fillId="0" borderId="14" xfId="0" applyNumberFormat="1" applyFont="1" applyFill="1" applyBorder="1" applyAlignment="1">
      <alignment horizontal="center" vertical="center"/>
    </xf>
    <xf numFmtId="164" fontId="8" fillId="0" borderId="15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vertical="center"/>
    </xf>
    <xf numFmtId="164" fontId="8" fillId="0" borderId="16" xfId="0" applyNumberFormat="1" applyFont="1" applyFill="1" applyBorder="1" applyAlignment="1">
      <alignment horizontal="center" vertical="center"/>
    </xf>
    <xf numFmtId="0" fontId="0" fillId="0" borderId="18" xfId="0" applyBorder="1"/>
    <xf numFmtId="0" fontId="8" fillId="0" borderId="19" xfId="0" applyFont="1" applyFill="1" applyBorder="1" applyAlignment="1">
      <alignment vertical="center"/>
    </xf>
    <xf numFmtId="0" fontId="8" fillId="0" borderId="20" xfId="0" applyFont="1" applyFill="1" applyBorder="1" applyAlignment="1">
      <alignment vertical="center"/>
    </xf>
    <xf numFmtId="164" fontId="11" fillId="0" borderId="0" xfId="0" applyNumberFormat="1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vertical="center"/>
    </xf>
    <xf numFmtId="0" fontId="8" fillId="0" borderId="24" xfId="0" applyFont="1" applyFill="1" applyBorder="1" applyAlignment="1">
      <alignment vertical="center"/>
    </xf>
    <xf numFmtId="0" fontId="8" fillId="0" borderId="25" xfId="0" applyFont="1" applyFill="1" applyBorder="1" applyAlignment="1">
      <alignment vertical="center"/>
    </xf>
    <xf numFmtId="164" fontId="8" fillId="0" borderId="25" xfId="0" applyNumberFormat="1" applyFont="1" applyFill="1" applyBorder="1" applyAlignment="1">
      <alignment horizontal="center" vertical="center"/>
    </xf>
    <xf numFmtId="164" fontId="8" fillId="0" borderId="26" xfId="0" applyNumberFormat="1" applyFont="1" applyFill="1" applyBorder="1" applyAlignment="1">
      <alignment horizontal="center" vertical="center"/>
    </xf>
    <xf numFmtId="0" fontId="0" fillId="0" borderId="13" xfId="0" applyFill="1" applyBorder="1"/>
    <xf numFmtId="0" fontId="7" fillId="0" borderId="8" xfId="0" applyFont="1" applyFill="1" applyBorder="1" applyAlignment="1">
      <alignment horizontal="left" vertical="center"/>
    </xf>
    <xf numFmtId="0" fontId="0" fillId="0" borderId="18" xfId="0" applyFill="1" applyBorder="1"/>
    <xf numFmtId="164" fontId="7" fillId="0" borderId="27" xfId="0" applyNumberFormat="1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vertical="center"/>
    </xf>
    <xf numFmtId="0" fontId="7" fillId="0" borderId="28" xfId="0" applyFont="1" applyFill="1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9" fillId="0" borderId="18" xfId="0" applyFont="1" applyFill="1" applyBorder="1" applyAlignment="1">
      <alignment vertical="center"/>
    </xf>
    <xf numFmtId="0" fontId="9" fillId="0" borderId="23" xfId="0" applyFont="1" applyFill="1" applyBorder="1" applyAlignment="1">
      <alignment vertical="center"/>
    </xf>
    <xf numFmtId="0" fontId="10" fillId="0" borderId="18" xfId="0" applyFont="1" applyFill="1" applyBorder="1" applyAlignment="1">
      <alignment vertical="center"/>
    </xf>
    <xf numFmtId="0" fontId="8" fillId="0" borderId="29" xfId="0" applyFont="1" applyFill="1" applyBorder="1" applyAlignment="1">
      <alignment vertical="center"/>
    </xf>
    <xf numFmtId="164" fontId="8" fillId="0" borderId="29" xfId="0" applyNumberFormat="1" applyFont="1" applyFill="1" applyBorder="1" applyAlignment="1">
      <alignment horizontal="center" vertical="center"/>
    </xf>
    <xf numFmtId="164" fontId="8" fillId="0" borderId="30" xfId="0" applyNumberFormat="1" applyFont="1" applyFill="1" applyBorder="1" applyAlignment="1">
      <alignment horizontal="center" vertical="center"/>
    </xf>
    <xf numFmtId="164" fontId="11" fillId="0" borderId="17" xfId="0" applyNumberFormat="1" applyFont="1" applyFill="1" applyBorder="1" applyAlignment="1">
      <alignment horizontal="center" vertical="center"/>
    </xf>
    <xf numFmtId="164" fontId="8" fillId="0" borderId="31" xfId="0" applyNumberFormat="1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vertical="center"/>
    </xf>
    <xf numFmtId="0" fontId="8" fillId="0" borderId="33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0" fillId="0" borderId="21" xfId="0" applyBorder="1"/>
    <xf numFmtId="0" fontId="0" fillId="0" borderId="34" xfId="0" applyBorder="1"/>
    <xf numFmtId="0" fontId="0" fillId="0" borderId="35" xfId="0" applyBorder="1"/>
    <xf numFmtId="0" fontId="0" fillId="0" borderId="7" xfId="0" applyBorder="1"/>
    <xf numFmtId="0" fontId="1" fillId="0" borderId="7" xfId="0" applyFont="1" applyBorder="1"/>
    <xf numFmtId="0" fontId="1" fillId="0" borderId="0" xfId="0" applyFont="1" applyBorder="1"/>
    <xf numFmtId="0" fontId="0" fillId="0" borderId="17" xfId="0" applyBorder="1"/>
    <xf numFmtId="0" fontId="8" fillId="0" borderId="36" xfId="0" applyFont="1" applyFill="1" applyBorder="1" applyAlignment="1">
      <alignment vertical="center"/>
    </xf>
    <xf numFmtId="0" fontId="12" fillId="0" borderId="0" xfId="0" applyFont="1"/>
    <xf numFmtId="0" fontId="13" fillId="0" borderId="9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 wrapText="1"/>
    </xf>
    <xf numFmtId="0" fontId="12" fillId="0" borderId="8" xfId="0" applyFont="1" applyBorder="1"/>
    <xf numFmtId="0" fontId="0" fillId="0" borderId="12" xfId="0" applyFill="1" applyBorder="1"/>
    <xf numFmtId="0" fontId="0" fillId="0" borderId="11" xfId="0" applyFill="1" applyBorder="1"/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CCFF66"/>
      <color rgb="FFCCECFF"/>
      <color rgb="FFCC3300"/>
      <color rgb="FFCCCC00"/>
      <color rgb="FFFF5050"/>
      <color rgb="FF00FF99"/>
      <color rgb="FFFF6600"/>
      <color rgb="FFFFFF66"/>
      <color rgb="FFCC3399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3"/>
  <sheetViews>
    <sheetView zoomScale="70" zoomScaleNormal="70" workbookViewId="0">
      <pane ySplit="1" topLeftCell="A2" activePane="bottomLeft" state="frozen"/>
      <selection pane="bottomLeft" activeCell="E23" sqref="E23"/>
    </sheetView>
  </sheetViews>
  <sheetFormatPr defaultRowHeight="14.4"/>
  <cols>
    <col min="1" max="1" width="8.33203125" style="9" customWidth="1"/>
    <col min="2" max="2" width="25.6640625" style="1" customWidth="1"/>
    <col min="3" max="3" width="22" style="1" bestFit="1" customWidth="1"/>
    <col min="4" max="4" width="6.109375" style="2" bestFit="1" customWidth="1"/>
    <col min="5" max="5" width="18.33203125" style="2" customWidth="1"/>
    <col min="6" max="6" width="12.5546875" style="2" customWidth="1"/>
    <col min="7" max="7" width="11.109375" style="2" customWidth="1"/>
    <col min="8" max="8" width="11.5546875" style="2" customWidth="1"/>
    <col min="9" max="9" width="22.6640625" style="6" bestFit="1" customWidth="1"/>
    <col min="10" max="10" width="21.109375" style="6" bestFit="1" customWidth="1"/>
    <col min="11" max="12" width="24" style="9" bestFit="1" customWidth="1"/>
    <col min="13" max="13" width="21.109375" style="7" bestFit="1" customWidth="1"/>
    <col min="14" max="14" width="24" style="9" bestFit="1" customWidth="1"/>
  </cols>
  <sheetData>
    <row r="1" spans="1:16" s="2" customFormat="1" ht="69" customHeight="1" thickBot="1">
      <c r="A1" s="10"/>
      <c r="B1" s="10" t="s">
        <v>0</v>
      </c>
      <c r="C1" s="10" t="s">
        <v>1</v>
      </c>
      <c r="D1" s="10" t="s">
        <v>122</v>
      </c>
      <c r="E1" s="10" t="s">
        <v>8</v>
      </c>
      <c r="F1" s="10" t="s">
        <v>9</v>
      </c>
      <c r="G1" s="10" t="s">
        <v>10</v>
      </c>
      <c r="H1" s="10" t="s">
        <v>7</v>
      </c>
      <c r="I1" s="11" t="s">
        <v>2</v>
      </c>
      <c r="J1" s="11" t="s">
        <v>3</v>
      </c>
      <c r="K1" s="12" t="s">
        <v>11</v>
      </c>
      <c r="L1" s="12" t="s">
        <v>4</v>
      </c>
      <c r="M1" s="11" t="s">
        <v>5</v>
      </c>
      <c r="N1" s="12" t="s">
        <v>6</v>
      </c>
      <c r="O1" s="4"/>
      <c r="P1" s="4"/>
    </row>
    <row r="2" spans="1:16" ht="15" thickTop="1">
      <c r="A2" s="9">
        <v>1</v>
      </c>
      <c r="B2" s="38"/>
      <c r="C2" s="40" t="s">
        <v>38</v>
      </c>
      <c r="D2" s="39"/>
      <c r="E2" s="39"/>
      <c r="F2" s="39" t="s">
        <v>123</v>
      </c>
      <c r="G2" s="39" t="s">
        <v>41</v>
      </c>
      <c r="H2" s="39"/>
      <c r="I2" s="5"/>
      <c r="J2" s="5"/>
      <c r="K2" s="8">
        <f>10-J2</f>
        <v>10</v>
      </c>
      <c r="L2" s="8">
        <f>I2+K2</f>
        <v>10</v>
      </c>
      <c r="M2" s="5">
        <v>0</v>
      </c>
      <c r="N2" s="8">
        <f>L2-M2</f>
        <v>10</v>
      </c>
    </row>
    <row r="3" spans="1:16">
      <c r="A3" s="9">
        <v>2</v>
      </c>
      <c r="B3" s="13" t="s">
        <v>13</v>
      </c>
      <c r="C3" s="13" t="s">
        <v>14</v>
      </c>
      <c r="D3" s="14"/>
      <c r="E3" s="14" t="s">
        <v>15</v>
      </c>
      <c r="F3" s="14" t="s">
        <v>22</v>
      </c>
      <c r="G3" s="14" t="s">
        <v>23</v>
      </c>
      <c r="H3" s="14" t="s">
        <v>24</v>
      </c>
      <c r="I3" s="5"/>
      <c r="J3" s="5"/>
      <c r="K3" s="8">
        <f>10-J3</f>
        <v>10</v>
      </c>
      <c r="L3" s="8">
        <f>I3+K3</f>
        <v>10</v>
      </c>
      <c r="M3" s="5"/>
      <c r="N3" s="8">
        <f t="shared" ref="N3:N66" si="0">L3-M3</f>
        <v>10</v>
      </c>
    </row>
    <row r="4" spans="1:16">
      <c r="A4" s="9">
        <v>3</v>
      </c>
      <c r="B4" s="13" t="s">
        <v>16</v>
      </c>
      <c r="C4" s="13" t="s">
        <v>17</v>
      </c>
      <c r="D4" s="14"/>
      <c r="E4" s="14" t="s">
        <v>18</v>
      </c>
      <c r="F4" s="14" t="s">
        <v>22</v>
      </c>
      <c r="G4" s="14" t="s">
        <v>23</v>
      </c>
      <c r="H4" s="14" t="s">
        <v>24</v>
      </c>
      <c r="I4" s="5"/>
      <c r="J4" s="5"/>
      <c r="K4" s="8">
        <f t="shared" ref="K4:K67" si="1">10-J4</f>
        <v>10</v>
      </c>
      <c r="L4" s="8">
        <f t="shared" ref="L4:L67" si="2">I4+K4</f>
        <v>10</v>
      </c>
      <c r="M4" s="5"/>
      <c r="N4" s="8">
        <f t="shared" si="0"/>
        <v>10</v>
      </c>
    </row>
    <row r="5" spans="1:16">
      <c r="A5" s="9">
        <v>4</v>
      </c>
      <c r="B5" s="13" t="s">
        <v>19</v>
      </c>
      <c r="C5" s="13" t="s">
        <v>20</v>
      </c>
      <c r="D5" s="14"/>
      <c r="E5" s="14" t="s">
        <v>15</v>
      </c>
      <c r="F5" s="14" t="s">
        <v>22</v>
      </c>
      <c r="G5" s="14" t="s">
        <v>23</v>
      </c>
      <c r="H5" s="14" t="s">
        <v>24</v>
      </c>
      <c r="I5" s="5"/>
      <c r="J5" s="5"/>
      <c r="K5" s="8">
        <f t="shared" si="1"/>
        <v>10</v>
      </c>
      <c r="L5" s="8">
        <f t="shared" si="2"/>
        <v>10</v>
      </c>
      <c r="M5" s="5"/>
      <c r="N5" s="8">
        <f t="shared" si="0"/>
        <v>10</v>
      </c>
    </row>
    <row r="6" spans="1:16">
      <c r="A6" s="9">
        <v>5</v>
      </c>
      <c r="B6" s="13" t="s">
        <v>21</v>
      </c>
      <c r="C6" s="13" t="s">
        <v>17</v>
      </c>
      <c r="D6" s="14"/>
      <c r="E6" s="14" t="s">
        <v>18</v>
      </c>
      <c r="F6" s="14" t="s">
        <v>22</v>
      </c>
      <c r="G6" s="14" t="s">
        <v>23</v>
      </c>
      <c r="H6" s="14" t="s">
        <v>24</v>
      </c>
      <c r="I6" s="5"/>
      <c r="J6" s="5"/>
      <c r="K6" s="8">
        <f t="shared" si="1"/>
        <v>10</v>
      </c>
      <c r="L6" s="8">
        <f t="shared" si="2"/>
        <v>10</v>
      </c>
      <c r="M6" s="5"/>
      <c r="N6" s="8">
        <f t="shared" si="0"/>
        <v>10</v>
      </c>
    </row>
    <row r="7" spans="1:16">
      <c r="A7" s="9">
        <v>6</v>
      </c>
      <c r="B7" s="15"/>
      <c r="C7" s="15" t="s">
        <v>25</v>
      </c>
      <c r="D7" s="16" t="s">
        <v>27</v>
      </c>
      <c r="E7" s="16" t="s">
        <v>26</v>
      </c>
      <c r="F7" s="16" t="s">
        <v>22</v>
      </c>
      <c r="G7" s="16" t="s">
        <v>41</v>
      </c>
      <c r="H7" s="16" t="s">
        <v>24</v>
      </c>
      <c r="I7" s="5"/>
      <c r="J7" s="5"/>
      <c r="K7" s="8">
        <f t="shared" si="1"/>
        <v>10</v>
      </c>
      <c r="L7" s="8">
        <f t="shared" si="2"/>
        <v>10</v>
      </c>
      <c r="M7" s="5"/>
      <c r="N7" s="8">
        <f t="shared" si="0"/>
        <v>10</v>
      </c>
    </row>
    <row r="8" spans="1:16">
      <c r="A8" s="9">
        <v>7</v>
      </c>
      <c r="B8" s="15"/>
      <c r="C8" s="15" t="s">
        <v>28</v>
      </c>
      <c r="D8" s="16"/>
      <c r="E8" s="16" t="s">
        <v>29</v>
      </c>
      <c r="F8" s="16" t="s">
        <v>22</v>
      </c>
      <c r="G8" s="16" t="s">
        <v>41</v>
      </c>
      <c r="H8" s="16" t="s">
        <v>24</v>
      </c>
      <c r="I8" s="5"/>
      <c r="J8" s="5"/>
      <c r="K8" s="8">
        <f t="shared" si="1"/>
        <v>10</v>
      </c>
      <c r="L8" s="8">
        <f t="shared" si="2"/>
        <v>10</v>
      </c>
      <c r="M8" s="5"/>
      <c r="N8" s="8">
        <f t="shared" si="0"/>
        <v>10</v>
      </c>
    </row>
    <row r="9" spans="1:16">
      <c r="A9" s="9">
        <v>8</v>
      </c>
      <c r="B9" s="15"/>
      <c r="C9" s="15" t="s">
        <v>30</v>
      </c>
      <c r="D9" s="16" t="s">
        <v>31</v>
      </c>
      <c r="E9" s="16" t="s">
        <v>26</v>
      </c>
      <c r="F9" s="16" t="s">
        <v>22</v>
      </c>
      <c r="G9" s="16" t="s">
        <v>41</v>
      </c>
      <c r="H9" s="16" t="s">
        <v>24</v>
      </c>
      <c r="I9" s="5"/>
      <c r="J9" s="5"/>
      <c r="K9" s="8">
        <f t="shared" si="1"/>
        <v>10</v>
      </c>
      <c r="L9" s="8">
        <f t="shared" si="2"/>
        <v>10</v>
      </c>
      <c r="M9" s="5"/>
      <c r="N9" s="8">
        <f t="shared" si="0"/>
        <v>10</v>
      </c>
    </row>
    <row r="10" spans="1:16">
      <c r="A10" s="9">
        <v>9</v>
      </c>
      <c r="B10" s="15"/>
      <c r="C10" s="15" t="s">
        <v>25</v>
      </c>
      <c r="D10" s="16" t="s">
        <v>32</v>
      </c>
      <c r="E10" s="16" t="s">
        <v>26</v>
      </c>
      <c r="F10" s="16" t="s">
        <v>22</v>
      </c>
      <c r="G10" s="16" t="s">
        <v>41</v>
      </c>
      <c r="H10" s="16" t="s">
        <v>24</v>
      </c>
      <c r="I10" s="5"/>
      <c r="J10" s="5"/>
      <c r="K10" s="8">
        <f t="shared" si="1"/>
        <v>10</v>
      </c>
      <c r="L10" s="8">
        <f t="shared" si="2"/>
        <v>10</v>
      </c>
      <c r="M10" s="5"/>
      <c r="N10" s="8">
        <f t="shared" si="0"/>
        <v>10</v>
      </c>
    </row>
    <row r="11" spans="1:16">
      <c r="A11" s="9">
        <v>10</v>
      </c>
      <c r="B11" s="15"/>
      <c r="C11" s="15" t="s">
        <v>33</v>
      </c>
      <c r="D11" s="16" t="s">
        <v>27</v>
      </c>
      <c r="E11" s="16" t="s">
        <v>26</v>
      </c>
      <c r="F11" s="16" t="s">
        <v>22</v>
      </c>
      <c r="G11" s="16" t="s">
        <v>41</v>
      </c>
      <c r="H11" s="16" t="s">
        <v>24</v>
      </c>
      <c r="I11" s="5"/>
      <c r="J11" s="5"/>
      <c r="K11" s="8">
        <f t="shared" si="1"/>
        <v>10</v>
      </c>
      <c r="L11" s="8">
        <f t="shared" si="2"/>
        <v>10</v>
      </c>
      <c r="M11" s="5"/>
      <c r="N11" s="8">
        <f t="shared" si="0"/>
        <v>10</v>
      </c>
    </row>
    <row r="12" spans="1:16">
      <c r="A12" s="9">
        <v>11</v>
      </c>
      <c r="B12" s="15"/>
      <c r="C12" s="15" t="s">
        <v>34</v>
      </c>
      <c r="D12" s="16"/>
      <c r="E12" s="16" t="s">
        <v>29</v>
      </c>
      <c r="F12" s="16" t="s">
        <v>22</v>
      </c>
      <c r="G12" s="16" t="s">
        <v>41</v>
      </c>
      <c r="H12" s="16" t="s">
        <v>24</v>
      </c>
      <c r="I12" s="5"/>
      <c r="J12" s="5"/>
      <c r="K12" s="8">
        <f t="shared" si="1"/>
        <v>10</v>
      </c>
      <c r="L12" s="8">
        <f t="shared" si="2"/>
        <v>10</v>
      </c>
      <c r="M12" s="5"/>
      <c r="N12" s="8">
        <f t="shared" si="0"/>
        <v>10</v>
      </c>
    </row>
    <row r="13" spans="1:16">
      <c r="A13" s="9">
        <v>12</v>
      </c>
      <c r="B13" s="15"/>
      <c r="C13" s="15" t="s">
        <v>25</v>
      </c>
      <c r="D13" s="16" t="s">
        <v>35</v>
      </c>
      <c r="E13" s="16" t="s">
        <v>26</v>
      </c>
      <c r="F13" s="16" t="s">
        <v>22</v>
      </c>
      <c r="G13" s="16" t="s">
        <v>41</v>
      </c>
      <c r="H13" s="16" t="s">
        <v>24</v>
      </c>
      <c r="I13" s="5"/>
      <c r="J13" s="5"/>
      <c r="K13" s="8">
        <f t="shared" si="1"/>
        <v>10</v>
      </c>
      <c r="L13" s="8">
        <f t="shared" si="2"/>
        <v>10</v>
      </c>
      <c r="M13" s="5"/>
      <c r="N13" s="8">
        <f t="shared" si="0"/>
        <v>10</v>
      </c>
    </row>
    <row r="14" spans="1:16">
      <c r="A14" s="9">
        <v>13</v>
      </c>
      <c r="B14" s="15"/>
      <c r="C14" s="15" t="s">
        <v>36</v>
      </c>
      <c r="D14" s="16"/>
      <c r="E14" s="16" t="s">
        <v>29</v>
      </c>
      <c r="F14" s="16" t="s">
        <v>22</v>
      </c>
      <c r="G14" s="16" t="s">
        <v>41</v>
      </c>
      <c r="H14" s="16" t="s">
        <v>24</v>
      </c>
      <c r="I14" s="5"/>
      <c r="J14" s="5"/>
      <c r="K14" s="8">
        <f t="shared" si="1"/>
        <v>10</v>
      </c>
      <c r="L14" s="8">
        <f t="shared" si="2"/>
        <v>10</v>
      </c>
      <c r="M14" s="5"/>
      <c r="N14" s="8">
        <f t="shared" si="0"/>
        <v>10</v>
      </c>
    </row>
    <row r="15" spans="1:16">
      <c r="A15" s="9">
        <v>14</v>
      </c>
      <c r="B15" s="15"/>
      <c r="C15" s="15" t="s">
        <v>37</v>
      </c>
      <c r="D15" s="16"/>
      <c r="E15" s="16" t="s">
        <v>29</v>
      </c>
      <c r="F15" s="16" t="s">
        <v>22</v>
      </c>
      <c r="G15" s="16" t="s">
        <v>41</v>
      </c>
      <c r="H15" s="16" t="s">
        <v>24</v>
      </c>
      <c r="I15" s="5"/>
      <c r="J15" s="5"/>
      <c r="K15" s="8">
        <f t="shared" si="1"/>
        <v>10</v>
      </c>
      <c r="L15" s="8">
        <f t="shared" si="2"/>
        <v>10</v>
      </c>
      <c r="M15" s="5"/>
      <c r="N15" s="8">
        <f t="shared" si="0"/>
        <v>10</v>
      </c>
    </row>
    <row r="16" spans="1:16">
      <c r="A16" s="9">
        <v>15</v>
      </c>
      <c r="B16" s="15"/>
      <c r="C16" s="15" t="s">
        <v>25</v>
      </c>
      <c r="D16" s="16" t="s">
        <v>31</v>
      </c>
      <c r="E16" s="16" t="s">
        <v>26</v>
      </c>
      <c r="F16" s="16" t="s">
        <v>22</v>
      </c>
      <c r="G16" s="16" t="s">
        <v>41</v>
      </c>
      <c r="H16" s="16" t="s">
        <v>24</v>
      </c>
      <c r="I16" s="5"/>
      <c r="J16" s="5"/>
      <c r="K16" s="8">
        <f t="shared" si="1"/>
        <v>10</v>
      </c>
      <c r="L16" s="8">
        <f t="shared" si="2"/>
        <v>10</v>
      </c>
      <c r="M16" s="5"/>
      <c r="N16" s="8">
        <f t="shared" si="0"/>
        <v>10</v>
      </c>
    </row>
    <row r="17" spans="1:14">
      <c r="A17" s="9">
        <v>16</v>
      </c>
      <c r="B17" s="15"/>
      <c r="C17" s="15" t="s">
        <v>38</v>
      </c>
      <c r="D17" s="16" t="s">
        <v>45</v>
      </c>
      <c r="E17" s="16" t="s">
        <v>29</v>
      </c>
      <c r="F17" s="16" t="s">
        <v>22</v>
      </c>
      <c r="G17" s="16" t="s">
        <v>41</v>
      </c>
      <c r="H17" s="16" t="s">
        <v>24</v>
      </c>
      <c r="I17" s="5"/>
      <c r="J17" s="5"/>
      <c r="K17" s="8">
        <f t="shared" si="1"/>
        <v>10</v>
      </c>
      <c r="L17" s="8">
        <f t="shared" si="2"/>
        <v>10</v>
      </c>
      <c r="M17" s="5"/>
      <c r="N17" s="8">
        <f t="shared" si="0"/>
        <v>10</v>
      </c>
    </row>
    <row r="18" spans="1:14">
      <c r="A18" s="9">
        <v>17</v>
      </c>
      <c r="B18" s="15"/>
      <c r="C18" s="15" t="s">
        <v>25</v>
      </c>
      <c r="D18" s="16" t="s">
        <v>39</v>
      </c>
      <c r="E18" s="16" t="s">
        <v>26</v>
      </c>
      <c r="F18" s="16" t="s">
        <v>22</v>
      </c>
      <c r="G18" s="16" t="s">
        <v>41</v>
      </c>
      <c r="H18" s="16" t="s">
        <v>24</v>
      </c>
      <c r="I18" s="5"/>
      <c r="J18" s="5"/>
      <c r="K18" s="8">
        <f t="shared" si="1"/>
        <v>10</v>
      </c>
      <c r="L18" s="8">
        <f t="shared" si="2"/>
        <v>10</v>
      </c>
      <c r="M18" s="5"/>
      <c r="N18" s="8">
        <f t="shared" si="0"/>
        <v>10</v>
      </c>
    </row>
    <row r="19" spans="1:14">
      <c r="A19" s="9">
        <v>18</v>
      </c>
      <c r="B19" s="15"/>
      <c r="C19" s="15" t="s">
        <v>30</v>
      </c>
      <c r="D19" s="16" t="s">
        <v>27</v>
      </c>
      <c r="E19" s="16" t="s">
        <v>26</v>
      </c>
      <c r="F19" s="16" t="s">
        <v>22</v>
      </c>
      <c r="G19" s="16" t="s">
        <v>41</v>
      </c>
      <c r="H19" s="16" t="s">
        <v>24</v>
      </c>
      <c r="I19" s="5"/>
      <c r="J19" s="5"/>
      <c r="K19" s="8">
        <f t="shared" si="1"/>
        <v>10</v>
      </c>
      <c r="L19" s="8">
        <f t="shared" si="2"/>
        <v>10</v>
      </c>
      <c r="M19" s="5"/>
      <c r="N19" s="8">
        <f t="shared" si="0"/>
        <v>10</v>
      </c>
    </row>
    <row r="20" spans="1:14">
      <c r="A20" s="9">
        <v>19</v>
      </c>
      <c r="B20" s="15"/>
      <c r="C20" s="15" t="s">
        <v>33</v>
      </c>
      <c r="D20" s="16" t="s">
        <v>31</v>
      </c>
      <c r="E20" s="16" t="s">
        <v>26</v>
      </c>
      <c r="F20" s="16" t="s">
        <v>22</v>
      </c>
      <c r="G20" s="16" t="s">
        <v>41</v>
      </c>
      <c r="H20" s="16" t="s">
        <v>24</v>
      </c>
      <c r="I20" s="5"/>
      <c r="J20" s="5"/>
      <c r="K20" s="8">
        <f t="shared" si="1"/>
        <v>10</v>
      </c>
      <c r="L20" s="8">
        <f t="shared" si="2"/>
        <v>10</v>
      </c>
      <c r="M20" s="5"/>
      <c r="N20" s="8">
        <f t="shared" si="0"/>
        <v>10</v>
      </c>
    </row>
    <row r="21" spans="1:14">
      <c r="A21" s="9">
        <v>20</v>
      </c>
      <c r="B21" s="15"/>
      <c r="C21" s="15" t="s">
        <v>28</v>
      </c>
      <c r="D21" s="16"/>
      <c r="E21" s="16" t="s">
        <v>121</v>
      </c>
      <c r="F21" s="16" t="s">
        <v>22</v>
      </c>
      <c r="G21" s="16" t="s">
        <v>41</v>
      </c>
      <c r="H21" s="16" t="s">
        <v>24</v>
      </c>
      <c r="I21" s="5"/>
      <c r="J21" s="5"/>
      <c r="K21" s="8">
        <f t="shared" si="1"/>
        <v>10</v>
      </c>
      <c r="L21" s="8">
        <f t="shared" si="2"/>
        <v>10</v>
      </c>
      <c r="M21" s="5"/>
      <c r="N21" s="8">
        <f t="shared" si="0"/>
        <v>10</v>
      </c>
    </row>
    <row r="22" spans="1:14">
      <c r="A22" s="9">
        <v>21</v>
      </c>
      <c r="B22" s="15"/>
      <c r="C22" s="15" t="s">
        <v>25</v>
      </c>
      <c r="D22" s="16" t="s">
        <v>40</v>
      </c>
      <c r="E22" s="16" t="s">
        <v>26</v>
      </c>
      <c r="F22" s="16" t="s">
        <v>22</v>
      </c>
      <c r="G22" s="16" t="s">
        <v>41</v>
      </c>
      <c r="H22" s="16" t="s">
        <v>24</v>
      </c>
      <c r="I22" s="5"/>
      <c r="J22" s="5"/>
      <c r="K22" s="8">
        <f t="shared" si="1"/>
        <v>10</v>
      </c>
      <c r="L22" s="8">
        <f t="shared" si="2"/>
        <v>10</v>
      </c>
      <c r="M22" s="5"/>
      <c r="N22" s="8">
        <f t="shared" si="0"/>
        <v>10</v>
      </c>
    </row>
    <row r="23" spans="1:14">
      <c r="A23" s="9">
        <v>22</v>
      </c>
      <c r="B23" s="15"/>
      <c r="C23" s="15" t="s">
        <v>38</v>
      </c>
      <c r="D23" s="16" t="s">
        <v>43</v>
      </c>
      <c r="E23" s="16" t="s">
        <v>29</v>
      </c>
      <c r="F23" s="16" t="s">
        <v>22</v>
      </c>
      <c r="G23" s="16" t="s">
        <v>41</v>
      </c>
      <c r="H23" s="16" t="s">
        <v>24</v>
      </c>
      <c r="I23" s="5"/>
      <c r="J23" s="5"/>
      <c r="K23" s="8">
        <f t="shared" si="1"/>
        <v>10</v>
      </c>
      <c r="L23" s="8">
        <f t="shared" si="2"/>
        <v>10</v>
      </c>
      <c r="M23" s="5"/>
      <c r="N23" s="8">
        <f t="shared" si="0"/>
        <v>10</v>
      </c>
    </row>
    <row r="24" spans="1:14">
      <c r="A24" s="9">
        <v>23</v>
      </c>
      <c r="B24" s="27" t="s">
        <v>124</v>
      </c>
      <c r="C24" s="27" t="s">
        <v>38</v>
      </c>
      <c r="D24" s="28"/>
      <c r="E24" s="28" t="s">
        <v>126</v>
      </c>
      <c r="F24" s="28" t="s">
        <v>46</v>
      </c>
      <c r="G24" s="28" t="s">
        <v>23</v>
      </c>
      <c r="H24" s="28" t="s">
        <v>24</v>
      </c>
      <c r="I24" s="5"/>
      <c r="J24" s="5"/>
      <c r="K24" s="8">
        <f t="shared" si="1"/>
        <v>10</v>
      </c>
      <c r="L24" s="8">
        <f t="shared" si="2"/>
        <v>10</v>
      </c>
      <c r="M24" s="5"/>
      <c r="N24" s="8">
        <f t="shared" si="0"/>
        <v>10</v>
      </c>
    </row>
    <row r="25" spans="1:14">
      <c r="A25" s="9">
        <v>24</v>
      </c>
      <c r="B25" s="27" t="s">
        <v>125</v>
      </c>
      <c r="C25" s="27" t="s">
        <v>38</v>
      </c>
      <c r="D25" s="28"/>
      <c r="E25" s="28" t="s">
        <v>126</v>
      </c>
      <c r="F25" s="28" t="s">
        <v>46</v>
      </c>
      <c r="G25" s="28" t="s">
        <v>23</v>
      </c>
      <c r="H25" s="28" t="s">
        <v>24</v>
      </c>
      <c r="I25" s="5"/>
      <c r="J25" s="5"/>
      <c r="K25" s="8">
        <f t="shared" si="1"/>
        <v>10</v>
      </c>
      <c r="L25" s="8">
        <f t="shared" si="2"/>
        <v>10</v>
      </c>
      <c r="M25" s="5"/>
      <c r="N25" s="8">
        <f t="shared" si="0"/>
        <v>10</v>
      </c>
    </row>
    <row r="26" spans="1:14">
      <c r="A26" s="9">
        <v>25</v>
      </c>
      <c r="B26" s="17"/>
      <c r="C26" s="17" t="s">
        <v>37</v>
      </c>
      <c r="D26" s="18" t="s">
        <v>43</v>
      </c>
      <c r="E26" s="18" t="s">
        <v>42</v>
      </c>
      <c r="F26" s="18" t="s">
        <v>46</v>
      </c>
      <c r="G26" s="18" t="s">
        <v>41</v>
      </c>
      <c r="H26" s="18" t="s">
        <v>24</v>
      </c>
      <c r="I26" s="5"/>
      <c r="J26" s="5"/>
      <c r="K26" s="8">
        <f t="shared" si="1"/>
        <v>10</v>
      </c>
      <c r="L26" s="8">
        <f t="shared" si="2"/>
        <v>10</v>
      </c>
      <c r="M26" s="5"/>
      <c r="N26" s="8">
        <f t="shared" si="0"/>
        <v>10</v>
      </c>
    </row>
    <row r="27" spans="1:14">
      <c r="A27" s="9">
        <v>26</v>
      </c>
      <c r="B27" s="17"/>
      <c r="C27" s="17" t="s">
        <v>25</v>
      </c>
      <c r="D27" s="18" t="s">
        <v>31</v>
      </c>
      <c r="E27" s="18" t="s">
        <v>42</v>
      </c>
      <c r="F27" s="18" t="s">
        <v>46</v>
      </c>
      <c r="G27" s="18" t="s">
        <v>41</v>
      </c>
      <c r="H27" s="18" t="s">
        <v>24</v>
      </c>
      <c r="I27" s="5"/>
      <c r="J27" s="5"/>
      <c r="K27" s="8">
        <f t="shared" si="1"/>
        <v>10</v>
      </c>
      <c r="L27" s="8">
        <f t="shared" si="2"/>
        <v>10</v>
      </c>
      <c r="M27" s="5"/>
      <c r="N27" s="8">
        <f t="shared" si="0"/>
        <v>10</v>
      </c>
    </row>
    <row r="28" spans="1:14">
      <c r="A28" s="9">
        <v>27</v>
      </c>
      <c r="B28" s="17"/>
      <c r="C28" s="17" t="s">
        <v>38</v>
      </c>
      <c r="D28" s="18"/>
      <c r="E28" s="18" t="s">
        <v>44</v>
      </c>
      <c r="F28" s="18" t="s">
        <v>46</v>
      </c>
      <c r="G28" s="18" t="s">
        <v>41</v>
      </c>
      <c r="H28" s="18" t="s">
        <v>24</v>
      </c>
      <c r="I28" s="5"/>
      <c r="J28" s="5"/>
      <c r="K28" s="8">
        <f t="shared" si="1"/>
        <v>10</v>
      </c>
      <c r="L28" s="8">
        <f t="shared" si="2"/>
        <v>10</v>
      </c>
      <c r="M28" s="5"/>
      <c r="N28" s="8">
        <f t="shared" si="0"/>
        <v>10</v>
      </c>
    </row>
    <row r="29" spans="1:14">
      <c r="A29" s="9">
        <v>28</v>
      </c>
      <c r="B29" s="17"/>
      <c r="C29" s="17" t="s">
        <v>33</v>
      </c>
      <c r="D29" s="18"/>
      <c r="E29" s="18" t="s">
        <v>44</v>
      </c>
      <c r="F29" s="18" t="s">
        <v>46</v>
      </c>
      <c r="G29" s="18" t="s">
        <v>41</v>
      </c>
      <c r="H29" s="18" t="s">
        <v>24</v>
      </c>
      <c r="I29" s="5"/>
      <c r="J29" s="5"/>
      <c r="K29" s="8">
        <f t="shared" si="1"/>
        <v>10</v>
      </c>
      <c r="L29" s="8">
        <f t="shared" si="2"/>
        <v>10</v>
      </c>
      <c r="M29" s="5"/>
      <c r="N29" s="8">
        <f t="shared" si="0"/>
        <v>10</v>
      </c>
    </row>
    <row r="30" spans="1:14">
      <c r="A30" s="9">
        <v>29</v>
      </c>
      <c r="B30" s="17"/>
      <c r="C30" s="17" t="s">
        <v>25</v>
      </c>
      <c r="D30" s="18" t="s">
        <v>32</v>
      </c>
      <c r="E30" s="18" t="s">
        <v>42</v>
      </c>
      <c r="F30" s="18" t="s">
        <v>46</v>
      </c>
      <c r="G30" s="18" t="s">
        <v>41</v>
      </c>
      <c r="H30" s="18" t="s">
        <v>24</v>
      </c>
      <c r="I30" s="5"/>
      <c r="J30" s="5"/>
      <c r="K30" s="8">
        <f t="shared" si="1"/>
        <v>10</v>
      </c>
      <c r="L30" s="8">
        <f t="shared" si="2"/>
        <v>10</v>
      </c>
      <c r="M30" s="5"/>
      <c r="N30" s="8">
        <f t="shared" si="0"/>
        <v>10</v>
      </c>
    </row>
    <row r="31" spans="1:14">
      <c r="A31" s="9">
        <v>30</v>
      </c>
      <c r="B31" s="17"/>
      <c r="C31" s="17" t="s">
        <v>37</v>
      </c>
      <c r="D31" s="18" t="s">
        <v>45</v>
      </c>
      <c r="E31" s="18" t="s">
        <v>42</v>
      </c>
      <c r="F31" s="18" t="s">
        <v>46</v>
      </c>
      <c r="G31" s="18" t="s">
        <v>41</v>
      </c>
      <c r="H31" s="18" t="s">
        <v>24</v>
      </c>
      <c r="I31" s="5"/>
      <c r="J31" s="5"/>
      <c r="K31" s="8">
        <f t="shared" si="1"/>
        <v>10</v>
      </c>
      <c r="L31" s="8">
        <f t="shared" si="2"/>
        <v>10</v>
      </c>
      <c r="M31" s="5"/>
      <c r="N31" s="8">
        <f t="shared" si="0"/>
        <v>10</v>
      </c>
    </row>
    <row r="32" spans="1:14">
      <c r="A32" s="9">
        <v>31</v>
      </c>
      <c r="B32" s="17"/>
      <c r="C32" s="17" t="s">
        <v>28</v>
      </c>
      <c r="D32" s="18"/>
      <c r="E32" s="18" t="s">
        <v>44</v>
      </c>
      <c r="F32" s="18" t="s">
        <v>46</v>
      </c>
      <c r="G32" s="18" t="s">
        <v>41</v>
      </c>
      <c r="H32" s="18" t="s">
        <v>24</v>
      </c>
      <c r="I32" s="5"/>
      <c r="J32" s="5"/>
      <c r="K32" s="8">
        <f t="shared" si="1"/>
        <v>10</v>
      </c>
      <c r="L32" s="8">
        <f t="shared" si="2"/>
        <v>10</v>
      </c>
      <c r="M32" s="5"/>
      <c r="N32" s="8">
        <f t="shared" si="0"/>
        <v>10</v>
      </c>
    </row>
    <row r="33" spans="1:14">
      <c r="A33" s="9">
        <v>32</v>
      </c>
      <c r="B33" s="17"/>
      <c r="C33" s="17" t="s">
        <v>25</v>
      </c>
      <c r="D33" s="18" t="s">
        <v>39</v>
      </c>
      <c r="E33" s="18" t="s">
        <v>42</v>
      </c>
      <c r="F33" s="18" t="s">
        <v>46</v>
      </c>
      <c r="G33" s="18" t="s">
        <v>41</v>
      </c>
      <c r="H33" s="18" t="s">
        <v>24</v>
      </c>
      <c r="I33" s="5"/>
      <c r="J33" s="5"/>
      <c r="K33" s="8">
        <f t="shared" si="1"/>
        <v>10</v>
      </c>
      <c r="L33" s="8">
        <f t="shared" si="2"/>
        <v>10</v>
      </c>
      <c r="M33" s="5"/>
      <c r="N33" s="8">
        <f t="shared" si="0"/>
        <v>10</v>
      </c>
    </row>
    <row r="34" spans="1:14">
      <c r="A34" s="9">
        <v>33</v>
      </c>
      <c r="B34" s="21" t="s">
        <v>54</v>
      </c>
      <c r="C34" s="21" t="s">
        <v>14</v>
      </c>
      <c r="D34" s="22"/>
      <c r="E34" s="22" t="s">
        <v>48</v>
      </c>
      <c r="F34" s="22" t="s">
        <v>57</v>
      </c>
      <c r="G34" s="22" t="s">
        <v>23</v>
      </c>
      <c r="H34" s="22" t="s">
        <v>24</v>
      </c>
      <c r="I34" s="5"/>
      <c r="J34" s="5"/>
      <c r="K34" s="8">
        <f t="shared" si="1"/>
        <v>10</v>
      </c>
      <c r="L34" s="8">
        <f t="shared" si="2"/>
        <v>10</v>
      </c>
      <c r="M34" s="5"/>
      <c r="N34" s="8">
        <f t="shared" si="0"/>
        <v>10</v>
      </c>
    </row>
    <row r="35" spans="1:14">
      <c r="A35" s="9">
        <v>34</v>
      </c>
      <c r="B35" s="21" t="s">
        <v>50</v>
      </c>
      <c r="C35" s="21" t="s">
        <v>51</v>
      </c>
      <c r="D35" s="22"/>
      <c r="E35" s="22" t="s">
        <v>48</v>
      </c>
      <c r="F35" s="22" t="s">
        <v>57</v>
      </c>
      <c r="G35" s="22" t="s">
        <v>23</v>
      </c>
      <c r="H35" s="22" t="s">
        <v>24</v>
      </c>
      <c r="I35" s="5"/>
      <c r="J35" s="5"/>
      <c r="K35" s="8">
        <f t="shared" si="1"/>
        <v>10</v>
      </c>
      <c r="L35" s="8">
        <f t="shared" si="2"/>
        <v>10</v>
      </c>
      <c r="M35" s="5"/>
      <c r="N35" s="8">
        <f t="shared" si="0"/>
        <v>10</v>
      </c>
    </row>
    <row r="36" spans="1:14">
      <c r="A36" s="9">
        <v>35</v>
      </c>
      <c r="B36" s="21" t="s">
        <v>52</v>
      </c>
      <c r="C36" s="21" t="s">
        <v>14</v>
      </c>
      <c r="D36" s="22"/>
      <c r="E36" s="22" t="s">
        <v>48</v>
      </c>
      <c r="F36" s="22" t="s">
        <v>57</v>
      </c>
      <c r="G36" s="22" t="s">
        <v>23</v>
      </c>
      <c r="H36" s="22" t="s">
        <v>24</v>
      </c>
      <c r="I36" s="5"/>
      <c r="J36" s="5"/>
      <c r="K36" s="8">
        <f t="shared" si="1"/>
        <v>10</v>
      </c>
      <c r="L36" s="8">
        <f t="shared" si="2"/>
        <v>10</v>
      </c>
      <c r="M36" s="5"/>
      <c r="N36" s="8">
        <f t="shared" si="0"/>
        <v>10</v>
      </c>
    </row>
    <row r="37" spans="1:14">
      <c r="A37" s="9">
        <v>36</v>
      </c>
      <c r="B37" s="21" t="s">
        <v>55</v>
      </c>
      <c r="C37" s="21" t="s">
        <v>51</v>
      </c>
      <c r="D37" s="22"/>
      <c r="E37" s="22" t="s">
        <v>48</v>
      </c>
      <c r="F37" s="22" t="s">
        <v>57</v>
      </c>
      <c r="G37" s="22" t="s">
        <v>23</v>
      </c>
      <c r="H37" s="22" t="s">
        <v>24</v>
      </c>
      <c r="I37" s="5"/>
      <c r="J37" s="5"/>
      <c r="K37" s="8">
        <f t="shared" si="1"/>
        <v>10</v>
      </c>
      <c r="L37" s="8">
        <f t="shared" si="2"/>
        <v>10</v>
      </c>
      <c r="M37" s="5"/>
      <c r="N37" s="8">
        <f t="shared" si="0"/>
        <v>10</v>
      </c>
    </row>
    <row r="38" spans="1:14">
      <c r="A38" s="9">
        <v>37</v>
      </c>
      <c r="B38" s="21" t="s">
        <v>53</v>
      </c>
      <c r="C38" s="21" t="s">
        <v>14</v>
      </c>
      <c r="D38" s="22"/>
      <c r="E38" s="22" t="s">
        <v>48</v>
      </c>
      <c r="F38" s="22" t="s">
        <v>57</v>
      </c>
      <c r="G38" s="22" t="s">
        <v>23</v>
      </c>
      <c r="H38" s="22" t="s">
        <v>24</v>
      </c>
      <c r="I38" s="5"/>
      <c r="J38" s="5"/>
      <c r="K38" s="8">
        <f t="shared" si="1"/>
        <v>10</v>
      </c>
      <c r="L38" s="8">
        <f t="shared" si="2"/>
        <v>10</v>
      </c>
      <c r="M38" s="5"/>
      <c r="N38" s="8">
        <f t="shared" si="0"/>
        <v>10</v>
      </c>
    </row>
    <row r="39" spans="1:14">
      <c r="A39" s="9">
        <v>38</v>
      </c>
      <c r="B39" s="21" t="s">
        <v>49</v>
      </c>
      <c r="C39" s="21" t="s">
        <v>20</v>
      </c>
      <c r="D39" s="22"/>
      <c r="E39" s="22" t="s">
        <v>48</v>
      </c>
      <c r="F39" s="22" t="s">
        <v>57</v>
      </c>
      <c r="G39" s="22" t="s">
        <v>23</v>
      </c>
      <c r="H39" s="22" t="s">
        <v>24</v>
      </c>
      <c r="I39" s="5"/>
      <c r="J39" s="5"/>
      <c r="K39" s="8">
        <f t="shared" si="1"/>
        <v>10</v>
      </c>
      <c r="L39" s="8">
        <f t="shared" si="2"/>
        <v>10</v>
      </c>
      <c r="M39" s="5"/>
      <c r="N39" s="8">
        <f t="shared" si="0"/>
        <v>10</v>
      </c>
    </row>
    <row r="40" spans="1:14">
      <c r="A40" s="9">
        <v>39</v>
      </c>
      <c r="B40" s="21" t="s">
        <v>47</v>
      </c>
      <c r="C40" s="21" t="s">
        <v>14</v>
      </c>
      <c r="D40" s="22"/>
      <c r="E40" s="22" t="s">
        <v>48</v>
      </c>
      <c r="F40" s="22" t="s">
        <v>57</v>
      </c>
      <c r="G40" s="22" t="s">
        <v>23</v>
      </c>
      <c r="H40" s="22" t="s">
        <v>24</v>
      </c>
      <c r="I40" s="5"/>
      <c r="J40" s="5"/>
      <c r="K40" s="8">
        <f t="shared" si="1"/>
        <v>10</v>
      </c>
      <c r="L40" s="8">
        <f t="shared" si="2"/>
        <v>10</v>
      </c>
      <c r="M40" s="5"/>
      <c r="N40" s="8">
        <f t="shared" si="0"/>
        <v>10</v>
      </c>
    </row>
    <row r="41" spans="1:14">
      <c r="A41" s="9">
        <v>40</v>
      </c>
      <c r="B41" s="21" t="s">
        <v>56</v>
      </c>
      <c r="C41" s="21" t="s">
        <v>51</v>
      </c>
      <c r="D41" s="22"/>
      <c r="E41" s="22" t="s">
        <v>48</v>
      </c>
      <c r="F41" s="22" t="s">
        <v>57</v>
      </c>
      <c r="G41" s="22" t="s">
        <v>23</v>
      </c>
      <c r="H41" s="22" t="s">
        <v>24</v>
      </c>
      <c r="I41" s="5"/>
      <c r="J41" s="5"/>
      <c r="K41" s="8">
        <f t="shared" si="1"/>
        <v>10</v>
      </c>
      <c r="L41" s="8">
        <f t="shared" si="2"/>
        <v>10</v>
      </c>
      <c r="M41" s="5"/>
      <c r="N41" s="8">
        <f t="shared" si="0"/>
        <v>10</v>
      </c>
    </row>
    <row r="42" spans="1:14">
      <c r="A42" s="9">
        <v>41</v>
      </c>
      <c r="B42" s="23" t="s">
        <v>58</v>
      </c>
      <c r="C42" s="23" t="s">
        <v>59</v>
      </c>
      <c r="D42" s="24"/>
      <c r="E42" s="24" t="s">
        <v>60</v>
      </c>
      <c r="F42" s="24" t="s">
        <v>57</v>
      </c>
      <c r="G42" s="24" t="s">
        <v>23</v>
      </c>
      <c r="H42" s="24" t="s">
        <v>24</v>
      </c>
      <c r="I42" s="5"/>
      <c r="J42" s="5"/>
      <c r="K42" s="8">
        <f t="shared" si="1"/>
        <v>10</v>
      </c>
      <c r="L42" s="8">
        <f t="shared" si="2"/>
        <v>10</v>
      </c>
      <c r="M42" s="5"/>
      <c r="N42" s="8">
        <f t="shared" si="0"/>
        <v>10</v>
      </c>
    </row>
    <row r="43" spans="1:14">
      <c r="A43" s="9">
        <v>42</v>
      </c>
      <c r="B43" s="23" t="s">
        <v>61</v>
      </c>
      <c r="C43" s="23" t="s">
        <v>62</v>
      </c>
      <c r="D43" s="24"/>
      <c r="E43" s="24" t="s">
        <v>60</v>
      </c>
      <c r="F43" s="24" t="s">
        <v>57</v>
      </c>
      <c r="G43" s="24" t="s">
        <v>23</v>
      </c>
      <c r="H43" s="24" t="s">
        <v>24</v>
      </c>
      <c r="I43" s="5"/>
      <c r="J43" s="5"/>
      <c r="K43" s="8">
        <f t="shared" si="1"/>
        <v>10</v>
      </c>
      <c r="L43" s="8">
        <f t="shared" si="2"/>
        <v>10</v>
      </c>
      <c r="M43" s="5"/>
      <c r="N43" s="8">
        <f t="shared" si="0"/>
        <v>10</v>
      </c>
    </row>
    <row r="44" spans="1:14">
      <c r="A44" s="9">
        <v>43</v>
      </c>
      <c r="B44" s="23" t="s">
        <v>72</v>
      </c>
      <c r="C44" s="23" t="s">
        <v>17</v>
      </c>
      <c r="D44" s="24"/>
      <c r="E44" s="24" t="s">
        <v>60</v>
      </c>
      <c r="F44" s="24" t="s">
        <v>57</v>
      </c>
      <c r="G44" s="24" t="s">
        <v>23</v>
      </c>
      <c r="H44" s="24" t="s">
        <v>24</v>
      </c>
      <c r="I44" s="5"/>
      <c r="J44" s="5"/>
      <c r="K44" s="8">
        <f t="shared" si="1"/>
        <v>10</v>
      </c>
      <c r="L44" s="8">
        <f t="shared" si="2"/>
        <v>10</v>
      </c>
      <c r="M44" s="5"/>
      <c r="N44" s="8">
        <f t="shared" si="0"/>
        <v>10</v>
      </c>
    </row>
    <row r="45" spans="1:14">
      <c r="A45" s="9">
        <v>44</v>
      </c>
      <c r="B45" s="23" t="s">
        <v>63</v>
      </c>
      <c r="C45" s="23" t="s">
        <v>14</v>
      </c>
      <c r="D45" s="24"/>
      <c r="E45" s="24" t="s">
        <v>60</v>
      </c>
      <c r="F45" s="24" t="s">
        <v>57</v>
      </c>
      <c r="G45" s="24" t="s">
        <v>23</v>
      </c>
      <c r="H45" s="24" t="s">
        <v>24</v>
      </c>
      <c r="I45" s="5"/>
      <c r="J45" s="5"/>
      <c r="K45" s="8">
        <f t="shared" si="1"/>
        <v>10</v>
      </c>
      <c r="L45" s="8">
        <f t="shared" si="2"/>
        <v>10</v>
      </c>
      <c r="M45" s="5"/>
      <c r="N45" s="8">
        <f t="shared" si="0"/>
        <v>10</v>
      </c>
    </row>
    <row r="46" spans="1:14">
      <c r="A46" s="9">
        <v>45</v>
      </c>
      <c r="B46" s="23" t="s">
        <v>64</v>
      </c>
      <c r="C46" s="23" t="s">
        <v>62</v>
      </c>
      <c r="D46" s="24"/>
      <c r="E46" s="24" t="s">
        <v>60</v>
      </c>
      <c r="F46" s="24" t="s">
        <v>57</v>
      </c>
      <c r="G46" s="24" t="s">
        <v>23</v>
      </c>
      <c r="H46" s="24" t="s">
        <v>24</v>
      </c>
      <c r="I46" s="5"/>
      <c r="J46" s="5"/>
      <c r="K46" s="8">
        <f t="shared" si="1"/>
        <v>10</v>
      </c>
      <c r="L46" s="8">
        <f t="shared" si="2"/>
        <v>10</v>
      </c>
      <c r="M46" s="5"/>
      <c r="N46" s="8">
        <f t="shared" si="0"/>
        <v>10</v>
      </c>
    </row>
    <row r="47" spans="1:14">
      <c r="A47" s="9">
        <v>46</v>
      </c>
      <c r="B47" s="23" t="s">
        <v>65</v>
      </c>
      <c r="C47" s="23" t="s">
        <v>17</v>
      </c>
      <c r="D47" s="24"/>
      <c r="E47" s="24" t="s">
        <v>60</v>
      </c>
      <c r="F47" s="24" t="s">
        <v>57</v>
      </c>
      <c r="G47" s="24" t="s">
        <v>23</v>
      </c>
      <c r="H47" s="24" t="s">
        <v>24</v>
      </c>
      <c r="I47" s="5"/>
      <c r="J47" s="5"/>
      <c r="K47" s="8">
        <f t="shared" si="1"/>
        <v>10</v>
      </c>
      <c r="L47" s="8">
        <f t="shared" si="2"/>
        <v>10</v>
      </c>
      <c r="M47" s="5"/>
      <c r="N47" s="8">
        <f t="shared" si="0"/>
        <v>10</v>
      </c>
    </row>
    <row r="48" spans="1:14">
      <c r="A48" s="9">
        <v>47</v>
      </c>
      <c r="B48" s="23" t="s">
        <v>66</v>
      </c>
      <c r="C48" s="23" t="s">
        <v>62</v>
      </c>
      <c r="D48" s="24"/>
      <c r="E48" s="24" t="s">
        <v>60</v>
      </c>
      <c r="F48" s="24" t="s">
        <v>57</v>
      </c>
      <c r="G48" s="24" t="s">
        <v>23</v>
      </c>
      <c r="H48" s="24" t="s">
        <v>24</v>
      </c>
      <c r="I48" s="5"/>
      <c r="J48" s="5"/>
      <c r="K48" s="8">
        <f t="shared" si="1"/>
        <v>10</v>
      </c>
      <c r="L48" s="8">
        <f t="shared" si="2"/>
        <v>10</v>
      </c>
      <c r="M48" s="5"/>
      <c r="N48" s="8">
        <f t="shared" si="0"/>
        <v>10</v>
      </c>
    </row>
    <row r="49" spans="1:14">
      <c r="A49" s="9">
        <v>48</v>
      </c>
      <c r="B49" s="23" t="s">
        <v>54</v>
      </c>
      <c r="C49" s="23" t="s">
        <v>14</v>
      </c>
      <c r="D49" s="24"/>
      <c r="E49" s="24" t="s">
        <v>60</v>
      </c>
      <c r="F49" s="24" t="s">
        <v>57</v>
      </c>
      <c r="G49" s="24" t="s">
        <v>23</v>
      </c>
      <c r="H49" s="24" t="s">
        <v>24</v>
      </c>
      <c r="I49" s="5"/>
      <c r="J49" s="5"/>
      <c r="K49" s="8">
        <f t="shared" si="1"/>
        <v>10</v>
      </c>
      <c r="L49" s="8">
        <f t="shared" si="2"/>
        <v>10</v>
      </c>
      <c r="M49" s="5"/>
      <c r="N49" s="8">
        <f t="shared" si="0"/>
        <v>10</v>
      </c>
    </row>
    <row r="50" spans="1:14">
      <c r="A50" s="9">
        <v>49</v>
      </c>
      <c r="B50" s="23" t="s">
        <v>67</v>
      </c>
      <c r="C50" s="23" t="s">
        <v>62</v>
      </c>
      <c r="D50" s="24"/>
      <c r="E50" s="24" t="s">
        <v>60</v>
      </c>
      <c r="F50" s="24" t="s">
        <v>57</v>
      </c>
      <c r="G50" s="24" t="s">
        <v>23</v>
      </c>
      <c r="H50" s="24" t="s">
        <v>24</v>
      </c>
      <c r="I50" s="5"/>
      <c r="J50" s="5"/>
      <c r="K50" s="8">
        <f t="shared" si="1"/>
        <v>10</v>
      </c>
      <c r="L50" s="8">
        <f t="shared" si="2"/>
        <v>10</v>
      </c>
      <c r="M50" s="5"/>
      <c r="N50" s="8">
        <f t="shared" si="0"/>
        <v>10</v>
      </c>
    </row>
    <row r="51" spans="1:14">
      <c r="A51" s="9">
        <v>50</v>
      </c>
      <c r="B51" s="23" t="s">
        <v>68</v>
      </c>
      <c r="C51" s="23" t="s">
        <v>17</v>
      </c>
      <c r="D51" s="24"/>
      <c r="E51" s="24" t="s">
        <v>60</v>
      </c>
      <c r="F51" s="24" t="s">
        <v>57</v>
      </c>
      <c r="G51" s="24" t="s">
        <v>23</v>
      </c>
      <c r="H51" s="24" t="s">
        <v>24</v>
      </c>
      <c r="I51" s="5"/>
      <c r="J51" s="5"/>
      <c r="K51" s="8">
        <f t="shared" si="1"/>
        <v>10</v>
      </c>
      <c r="L51" s="8">
        <f t="shared" si="2"/>
        <v>10</v>
      </c>
      <c r="M51" s="5"/>
      <c r="N51" s="8">
        <f t="shared" si="0"/>
        <v>10</v>
      </c>
    </row>
    <row r="52" spans="1:14">
      <c r="A52" s="9">
        <v>51</v>
      </c>
      <c r="B52" s="23" t="s">
        <v>69</v>
      </c>
      <c r="C52" s="23" t="s">
        <v>62</v>
      </c>
      <c r="D52" s="24"/>
      <c r="E52" s="24" t="s">
        <v>60</v>
      </c>
      <c r="F52" s="24" t="s">
        <v>57</v>
      </c>
      <c r="G52" s="24" t="s">
        <v>23</v>
      </c>
      <c r="H52" s="24" t="s">
        <v>24</v>
      </c>
      <c r="I52" s="5"/>
      <c r="J52" s="5"/>
      <c r="K52" s="8">
        <f t="shared" si="1"/>
        <v>10</v>
      </c>
      <c r="L52" s="8">
        <f t="shared" si="2"/>
        <v>10</v>
      </c>
      <c r="M52" s="5"/>
      <c r="N52" s="8">
        <f t="shared" si="0"/>
        <v>10</v>
      </c>
    </row>
    <row r="53" spans="1:14">
      <c r="A53" s="9">
        <v>52</v>
      </c>
      <c r="B53" s="23" t="s">
        <v>73</v>
      </c>
      <c r="C53" s="23" t="s">
        <v>20</v>
      </c>
      <c r="D53" s="24"/>
      <c r="E53" s="24" t="s">
        <v>60</v>
      </c>
      <c r="F53" s="24" t="s">
        <v>57</v>
      </c>
      <c r="G53" s="24" t="s">
        <v>23</v>
      </c>
      <c r="H53" s="24" t="s">
        <v>24</v>
      </c>
      <c r="I53" s="5"/>
      <c r="J53" s="5"/>
      <c r="K53" s="8">
        <f t="shared" si="1"/>
        <v>10</v>
      </c>
      <c r="L53" s="8">
        <f t="shared" si="2"/>
        <v>10</v>
      </c>
      <c r="M53" s="5"/>
      <c r="N53" s="8">
        <f t="shared" si="0"/>
        <v>10</v>
      </c>
    </row>
    <row r="54" spans="1:14">
      <c r="A54" s="9">
        <v>53</v>
      </c>
      <c r="B54" s="23" t="s">
        <v>70</v>
      </c>
      <c r="C54" s="23" t="s">
        <v>62</v>
      </c>
      <c r="D54" s="24"/>
      <c r="E54" s="24" t="s">
        <v>60</v>
      </c>
      <c r="F54" s="24" t="s">
        <v>57</v>
      </c>
      <c r="G54" s="24" t="s">
        <v>23</v>
      </c>
      <c r="H54" s="24" t="s">
        <v>24</v>
      </c>
      <c r="I54" s="5"/>
      <c r="J54" s="5"/>
      <c r="K54" s="8">
        <f t="shared" si="1"/>
        <v>10</v>
      </c>
      <c r="L54" s="8">
        <f t="shared" si="2"/>
        <v>10</v>
      </c>
      <c r="M54" s="5"/>
      <c r="N54" s="8">
        <f t="shared" si="0"/>
        <v>10</v>
      </c>
    </row>
    <row r="55" spans="1:14">
      <c r="A55" s="9">
        <v>54</v>
      </c>
      <c r="B55" s="23" t="s">
        <v>74</v>
      </c>
      <c r="C55" s="23" t="s">
        <v>14</v>
      </c>
      <c r="D55" s="24"/>
      <c r="E55" s="24" t="s">
        <v>60</v>
      </c>
      <c r="F55" s="24" t="s">
        <v>57</v>
      </c>
      <c r="G55" s="24" t="s">
        <v>23</v>
      </c>
      <c r="H55" s="24" t="s">
        <v>24</v>
      </c>
      <c r="I55" s="5"/>
      <c r="J55" s="5"/>
      <c r="K55" s="8">
        <f t="shared" si="1"/>
        <v>10</v>
      </c>
      <c r="L55" s="8">
        <f t="shared" si="2"/>
        <v>10</v>
      </c>
      <c r="M55" s="5"/>
      <c r="N55" s="8">
        <f t="shared" si="0"/>
        <v>10</v>
      </c>
    </row>
    <row r="56" spans="1:14">
      <c r="A56" s="9">
        <v>55</v>
      </c>
      <c r="B56" s="23" t="s">
        <v>71</v>
      </c>
      <c r="C56" s="23" t="s">
        <v>62</v>
      </c>
      <c r="D56" s="24"/>
      <c r="E56" s="24" t="s">
        <v>60</v>
      </c>
      <c r="F56" s="24" t="s">
        <v>57</v>
      </c>
      <c r="G56" s="24" t="s">
        <v>23</v>
      </c>
      <c r="H56" s="24" t="s">
        <v>24</v>
      </c>
      <c r="I56" s="5"/>
      <c r="J56" s="5"/>
      <c r="K56" s="8">
        <f t="shared" si="1"/>
        <v>10</v>
      </c>
      <c r="L56" s="8">
        <f t="shared" si="2"/>
        <v>10</v>
      </c>
      <c r="M56" s="5"/>
      <c r="N56" s="8">
        <f t="shared" si="0"/>
        <v>10</v>
      </c>
    </row>
    <row r="57" spans="1:14">
      <c r="A57" s="9">
        <v>56</v>
      </c>
      <c r="B57" s="25"/>
      <c r="C57" s="25" t="s">
        <v>30</v>
      </c>
      <c r="D57" s="26"/>
      <c r="E57" s="26" t="s">
        <v>60</v>
      </c>
      <c r="F57" s="26" t="s">
        <v>57</v>
      </c>
      <c r="G57" s="26" t="s">
        <v>41</v>
      </c>
      <c r="H57" s="26" t="s">
        <v>24</v>
      </c>
      <c r="I57" s="5"/>
      <c r="J57" s="5"/>
      <c r="K57" s="8">
        <f t="shared" si="1"/>
        <v>10</v>
      </c>
      <c r="L57" s="8">
        <f t="shared" si="2"/>
        <v>10</v>
      </c>
      <c r="M57" s="5"/>
      <c r="N57" s="8">
        <f t="shared" si="0"/>
        <v>10</v>
      </c>
    </row>
    <row r="58" spans="1:14">
      <c r="A58" s="9">
        <v>57</v>
      </c>
      <c r="B58" s="25"/>
      <c r="C58" s="25" t="s">
        <v>12</v>
      </c>
      <c r="D58" s="26"/>
      <c r="E58" s="26" t="s">
        <v>75</v>
      </c>
      <c r="F58" s="26" t="s">
        <v>57</v>
      </c>
      <c r="G58" s="26" t="s">
        <v>41</v>
      </c>
      <c r="H58" s="26" t="s">
        <v>24</v>
      </c>
      <c r="I58" s="5"/>
      <c r="J58" s="5"/>
      <c r="K58" s="8">
        <f t="shared" si="1"/>
        <v>10</v>
      </c>
      <c r="L58" s="8">
        <f t="shared" si="2"/>
        <v>10</v>
      </c>
      <c r="M58" s="5"/>
      <c r="N58" s="8">
        <f t="shared" si="0"/>
        <v>10</v>
      </c>
    </row>
    <row r="59" spans="1:14">
      <c r="A59" s="9">
        <v>58</v>
      </c>
      <c r="B59" s="25"/>
      <c r="C59" s="25" t="s">
        <v>28</v>
      </c>
      <c r="D59" s="26"/>
      <c r="E59" s="26" t="s">
        <v>60</v>
      </c>
      <c r="F59" s="26" t="s">
        <v>57</v>
      </c>
      <c r="G59" s="26" t="s">
        <v>41</v>
      </c>
      <c r="H59" s="26" t="s">
        <v>24</v>
      </c>
      <c r="I59" s="5"/>
      <c r="J59" s="5"/>
      <c r="K59" s="8">
        <f t="shared" si="1"/>
        <v>10</v>
      </c>
      <c r="L59" s="8">
        <f t="shared" si="2"/>
        <v>10</v>
      </c>
      <c r="M59" s="5"/>
      <c r="N59" s="8">
        <f t="shared" si="0"/>
        <v>10</v>
      </c>
    </row>
    <row r="60" spans="1:14">
      <c r="A60" s="9">
        <v>59</v>
      </c>
      <c r="B60" s="25"/>
      <c r="C60" s="25" t="s">
        <v>37</v>
      </c>
      <c r="D60" s="26"/>
      <c r="E60" s="26" t="s">
        <v>75</v>
      </c>
      <c r="F60" s="26" t="s">
        <v>57</v>
      </c>
      <c r="G60" s="26" t="s">
        <v>41</v>
      </c>
      <c r="H60" s="26" t="s">
        <v>24</v>
      </c>
      <c r="I60" s="5"/>
      <c r="J60" s="5"/>
      <c r="K60" s="8">
        <f t="shared" si="1"/>
        <v>10</v>
      </c>
      <c r="L60" s="8">
        <f t="shared" si="2"/>
        <v>10</v>
      </c>
      <c r="M60" s="5"/>
      <c r="N60" s="8">
        <f t="shared" si="0"/>
        <v>10</v>
      </c>
    </row>
    <row r="61" spans="1:14">
      <c r="A61" s="9">
        <v>60</v>
      </c>
      <c r="B61" s="25"/>
      <c r="C61" s="25" t="s">
        <v>25</v>
      </c>
      <c r="D61" s="26" t="s">
        <v>35</v>
      </c>
      <c r="E61" s="26" t="s">
        <v>76</v>
      </c>
      <c r="F61" s="26" t="s">
        <v>57</v>
      </c>
      <c r="G61" s="26" t="s">
        <v>41</v>
      </c>
      <c r="H61" s="26" t="s">
        <v>24</v>
      </c>
      <c r="I61" s="5"/>
      <c r="J61" s="5"/>
      <c r="K61" s="8">
        <f t="shared" si="1"/>
        <v>10</v>
      </c>
      <c r="L61" s="8">
        <f t="shared" si="2"/>
        <v>10</v>
      </c>
      <c r="M61" s="5"/>
      <c r="N61" s="8">
        <f t="shared" si="0"/>
        <v>10</v>
      </c>
    </row>
    <row r="62" spans="1:14">
      <c r="A62" s="9">
        <v>61</v>
      </c>
      <c r="B62" s="25"/>
      <c r="C62" s="25" t="s">
        <v>12</v>
      </c>
      <c r="D62" s="26"/>
      <c r="E62" s="26" t="s">
        <v>60</v>
      </c>
      <c r="F62" s="26" t="s">
        <v>57</v>
      </c>
      <c r="G62" s="26" t="s">
        <v>41</v>
      </c>
      <c r="H62" s="26" t="s">
        <v>24</v>
      </c>
      <c r="I62" s="5"/>
      <c r="J62" s="5"/>
      <c r="K62" s="8">
        <f t="shared" si="1"/>
        <v>10</v>
      </c>
      <c r="L62" s="8">
        <f t="shared" si="2"/>
        <v>10</v>
      </c>
      <c r="M62" s="5"/>
      <c r="N62" s="8">
        <f t="shared" si="0"/>
        <v>10</v>
      </c>
    </row>
    <row r="63" spans="1:14">
      <c r="A63" s="9">
        <v>62</v>
      </c>
      <c r="B63" s="25"/>
      <c r="C63" s="25" t="s">
        <v>28</v>
      </c>
      <c r="D63" s="26"/>
      <c r="E63" s="26" t="s">
        <v>75</v>
      </c>
      <c r="F63" s="26" t="s">
        <v>57</v>
      </c>
      <c r="G63" s="26" t="s">
        <v>41</v>
      </c>
      <c r="H63" s="26" t="s">
        <v>24</v>
      </c>
      <c r="I63" s="5"/>
      <c r="J63" s="5"/>
      <c r="K63" s="8">
        <f t="shared" si="1"/>
        <v>10</v>
      </c>
      <c r="L63" s="8">
        <f t="shared" si="2"/>
        <v>10</v>
      </c>
      <c r="M63" s="5"/>
      <c r="N63" s="8">
        <f t="shared" si="0"/>
        <v>10</v>
      </c>
    </row>
    <row r="64" spans="1:14">
      <c r="A64" s="9">
        <v>63</v>
      </c>
      <c r="B64" s="25"/>
      <c r="C64" s="25" t="s">
        <v>37</v>
      </c>
      <c r="D64" s="26"/>
      <c r="E64" s="26" t="s">
        <v>60</v>
      </c>
      <c r="F64" s="26" t="s">
        <v>57</v>
      </c>
      <c r="G64" s="26" t="s">
        <v>41</v>
      </c>
      <c r="H64" s="26" t="s">
        <v>24</v>
      </c>
      <c r="I64" s="5"/>
      <c r="J64" s="5"/>
      <c r="K64" s="8">
        <f t="shared" si="1"/>
        <v>10</v>
      </c>
      <c r="L64" s="8">
        <f t="shared" si="2"/>
        <v>10</v>
      </c>
      <c r="M64" s="5"/>
      <c r="N64" s="8">
        <f t="shared" si="0"/>
        <v>10</v>
      </c>
    </row>
    <row r="65" spans="1:14">
      <c r="A65" s="9">
        <v>64</v>
      </c>
      <c r="B65" s="35" t="s">
        <v>77</v>
      </c>
      <c r="C65" s="35" t="s">
        <v>78</v>
      </c>
      <c r="D65" s="36"/>
      <c r="E65" s="36"/>
      <c r="F65" s="36" t="s">
        <v>22</v>
      </c>
      <c r="G65" s="36" t="s">
        <v>23</v>
      </c>
      <c r="H65" s="36" t="s">
        <v>79</v>
      </c>
      <c r="I65" s="5"/>
      <c r="J65" s="5"/>
      <c r="K65" s="8">
        <f t="shared" si="1"/>
        <v>10</v>
      </c>
      <c r="L65" s="8">
        <f t="shared" si="2"/>
        <v>10</v>
      </c>
      <c r="M65" s="5"/>
      <c r="N65" s="8">
        <f t="shared" si="0"/>
        <v>10</v>
      </c>
    </row>
    <row r="66" spans="1:14">
      <c r="A66" s="9">
        <v>65</v>
      </c>
      <c r="B66" s="19" t="s">
        <v>82</v>
      </c>
      <c r="C66" s="19" t="s">
        <v>14</v>
      </c>
      <c r="D66" s="20"/>
      <c r="E66" s="20" t="s">
        <v>81</v>
      </c>
      <c r="F66" s="20" t="s">
        <v>46</v>
      </c>
      <c r="G66" s="20" t="s">
        <v>23</v>
      </c>
      <c r="H66" s="20" t="s">
        <v>79</v>
      </c>
      <c r="I66" s="5"/>
      <c r="J66" s="5"/>
      <c r="K66" s="8">
        <f t="shared" si="1"/>
        <v>10</v>
      </c>
      <c r="L66" s="8">
        <f t="shared" si="2"/>
        <v>10</v>
      </c>
      <c r="M66" s="5"/>
      <c r="N66" s="8">
        <f t="shared" si="0"/>
        <v>10</v>
      </c>
    </row>
    <row r="67" spans="1:14">
      <c r="A67" s="9">
        <v>66</v>
      </c>
      <c r="B67" s="19" t="s">
        <v>80</v>
      </c>
      <c r="C67" s="19" t="s">
        <v>20</v>
      </c>
      <c r="D67" s="20"/>
      <c r="E67" s="20" t="s">
        <v>81</v>
      </c>
      <c r="F67" s="20" t="s">
        <v>46</v>
      </c>
      <c r="G67" s="20" t="s">
        <v>23</v>
      </c>
      <c r="H67" s="20" t="s">
        <v>79</v>
      </c>
      <c r="I67" s="5"/>
      <c r="J67" s="5"/>
      <c r="K67" s="8">
        <f t="shared" si="1"/>
        <v>10</v>
      </c>
      <c r="L67" s="8">
        <f t="shared" si="2"/>
        <v>10</v>
      </c>
      <c r="M67" s="5"/>
      <c r="N67" s="8">
        <f t="shared" ref="N67:N130" si="3">L67-M67</f>
        <v>10</v>
      </c>
    </row>
    <row r="68" spans="1:14">
      <c r="A68" s="9">
        <v>67</v>
      </c>
      <c r="B68" s="19" t="s">
        <v>83</v>
      </c>
      <c r="C68" s="19" t="s">
        <v>59</v>
      </c>
      <c r="D68" s="20"/>
      <c r="E68" s="20" t="s">
        <v>81</v>
      </c>
      <c r="F68" s="20" t="s">
        <v>46</v>
      </c>
      <c r="G68" s="20" t="s">
        <v>23</v>
      </c>
      <c r="H68" s="20" t="s">
        <v>79</v>
      </c>
      <c r="I68" s="5"/>
      <c r="J68" s="5"/>
      <c r="K68" s="8">
        <f t="shared" ref="K68:K131" si="4">10-J68</f>
        <v>10</v>
      </c>
      <c r="L68" s="8">
        <f t="shared" ref="L68:L131" si="5">I68+K68</f>
        <v>10</v>
      </c>
      <c r="M68" s="5"/>
      <c r="N68" s="8">
        <f t="shared" si="3"/>
        <v>10</v>
      </c>
    </row>
    <row r="69" spans="1:14">
      <c r="A69" s="9">
        <v>68</v>
      </c>
      <c r="B69" s="19" t="s">
        <v>84</v>
      </c>
      <c r="C69" s="19" t="s">
        <v>20</v>
      </c>
      <c r="D69" s="20"/>
      <c r="E69" s="20" t="s">
        <v>81</v>
      </c>
      <c r="F69" s="20" t="s">
        <v>46</v>
      </c>
      <c r="G69" s="20" t="s">
        <v>23</v>
      </c>
      <c r="H69" s="20" t="s">
        <v>79</v>
      </c>
      <c r="I69" s="5"/>
      <c r="J69" s="5"/>
      <c r="K69" s="8">
        <f t="shared" si="4"/>
        <v>10</v>
      </c>
      <c r="L69" s="8">
        <f t="shared" si="5"/>
        <v>10</v>
      </c>
      <c r="M69" s="5"/>
      <c r="N69" s="8">
        <f t="shared" si="3"/>
        <v>10</v>
      </c>
    </row>
    <row r="70" spans="1:14">
      <c r="A70" s="9">
        <v>69</v>
      </c>
      <c r="B70" s="19" t="s">
        <v>85</v>
      </c>
      <c r="C70" s="19" t="s">
        <v>20</v>
      </c>
      <c r="D70" s="20"/>
      <c r="E70" s="20" t="s">
        <v>48</v>
      </c>
      <c r="F70" s="20" t="s">
        <v>46</v>
      </c>
      <c r="G70" s="20" t="s">
        <v>23</v>
      </c>
      <c r="H70" s="20" t="s">
        <v>79</v>
      </c>
      <c r="I70" s="5"/>
      <c r="J70" s="5"/>
      <c r="K70" s="8">
        <f t="shared" si="4"/>
        <v>10</v>
      </c>
      <c r="L70" s="8">
        <f t="shared" si="5"/>
        <v>10</v>
      </c>
      <c r="M70" s="5"/>
      <c r="N70" s="8">
        <f t="shared" si="3"/>
        <v>10</v>
      </c>
    </row>
    <row r="71" spans="1:14">
      <c r="A71" s="9">
        <v>70</v>
      </c>
      <c r="B71" s="19" t="s">
        <v>82</v>
      </c>
      <c r="C71" s="19" t="s">
        <v>14</v>
      </c>
      <c r="D71" s="20"/>
      <c r="E71" s="20" t="s">
        <v>48</v>
      </c>
      <c r="F71" s="20" t="s">
        <v>46</v>
      </c>
      <c r="G71" s="20" t="s">
        <v>23</v>
      </c>
      <c r="H71" s="20" t="s">
        <v>79</v>
      </c>
      <c r="I71" s="5"/>
      <c r="J71" s="5"/>
      <c r="K71" s="8">
        <f t="shared" si="4"/>
        <v>10</v>
      </c>
      <c r="L71" s="8">
        <f t="shared" si="5"/>
        <v>10</v>
      </c>
      <c r="M71" s="5"/>
      <c r="N71" s="8">
        <f t="shared" si="3"/>
        <v>10</v>
      </c>
    </row>
    <row r="72" spans="1:14">
      <c r="A72" s="9">
        <v>71</v>
      </c>
      <c r="B72" s="19" t="s">
        <v>86</v>
      </c>
      <c r="C72" s="19" t="s">
        <v>20</v>
      </c>
      <c r="D72" s="20"/>
      <c r="E72" s="20" t="s">
        <v>48</v>
      </c>
      <c r="F72" s="20" t="s">
        <v>46</v>
      </c>
      <c r="G72" s="20" t="s">
        <v>23</v>
      </c>
      <c r="H72" s="20" t="s">
        <v>79</v>
      </c>
      <c r="I72" s="5"/>
      <c r="J72" s="5"/>
      <c r="K72" s="8">
        <f t="shared" si="4"/>
        <v>10</v>
      </c>
      <c r="L72" s="8">
        <f t="shared" si="5"/>
        <v>10</v>
      </c>
      <c r="M72" s="5"/>
      <c r="N72" s="8">
        <f t="shared" si="3"/>
        <v>10</v>
      </c>
    </row>
    <row r="73" spans="1:14">
      <c r="A73" s="9">
        <v>72</v>
      </c>
      <c r="B73" s="27"/>
      <c r="C73" s="27" t="s">
        <v>87</v>
      </c>
      <c r="D73" s="28" t="s">
        <v>89</v>
      </c>
      <c r="E73" s="28" t="s">
        <v>44</v>
      </c>
      <c r="F73" s="28" t="s">
        <v>46</v>
      </c>
      <c r="G73" s="28" t="s">
        <v>41</v>
      </c>
      <c r="H73" s="28" t="s">
        <v>79</v>
      </c>
      <c r="I73" s="5"/>
      <c r="J73" s="5"/>
      <c r="K73" s="8">
        <f t="shared" si="4"/>
        <v>10</v>
      </c>
      <c r="L73" s="8">
        <f t="shared" si="5"/>
        <v>10</v>
      </c>
      <c r="M73" s="5"/>
      <c r="N73" s="8">
        <f t="shared" si="3"/>
        <v>10</v>
      </c>
    </row>
    <row r="74" spans="1:14">
      <c r="A74" s="9">
        <v>73</v>
      </c>
      <c r="B74" s="27"/>
      <c r="C74" s="27" t="s">
        <v>88</v>
      </c>
      <c r="D74" s="28"/>
      <c r="E74" s="28" t="s">
        <v>44</v>
      </c>
      <c r="F74" s="28" t="s">
        <v>46</v>
      </c>
      <c r="G74" s="28" t="s">
        <v>41</v>
      </c>
      <c r="H74" s="28" t="s">
        <v>79</v>
      </c>
      <c r="I74" s="5"/>
      <c r="J74" s="5"/>
      <c r="K74" s="8">
        <f t="shared" si="4"/>
        <v>10</v>
      </c>
      <c r="L74" s="8">
        <f t="shared" si="5"/>
        <v>10</v>
      </c>
      <c r="M74" s="5"/>
      <c r="N74" s="8">
        <f t="shared" si="3"/>
        <v>10</v>
      </c>
    </row>
    <row r="75" spans="1:14">
      <c r="A75" s="9">
        <v>74</v>
      </c>
      <c r="B75" s="27"/>
      <c r="C75" s="27" t="s">
        <v>87</v>
      </c>
      <c r="D75" s="28" t="s">
        <v>90</v>
      </c>
      <c r="E75" s="28" t="s">
        <v>44</v>
      </c>
      <c r="F75" s="28" t="s">
        <v>46</v>
      </c>
      <c r="G75" s="28" t="s">
        <v>41</v>
      </c>
      <c r="H75" s="28" t="s">
        <v>79</v>
      </c>
      <c r="I75" s="5"/>
      <c r="J75" s="5"/>
      <c r="K75" s="8">
        <f t="shared" si="4"/>
        <v>10</v>
      </c>
      <c r="L75" s="8">
        <f t="shared" si="5"/>
        <v>10</v>
      </c>
      <c r="M75" s="5"/>
      <c r="N75" s="8">
        <f t="shared" si="3"/>
        <v>10</v>
      </c>
    </row>
    <row r="76" spans="1:14">
      <c r="A76" s="9">
        <v>75</v>
      </c>
      <c r="B76" s="27"/>
      <c r="C76" s="27" t="s">
        <v>37</v>
      </c>
      <c r="D76" s="28"/>
      <c r="E76" s="28" t="s">
        <v>44</v>
      </c>
      <c r="F76" s="28" t="s">
        <v>46</v>
      </c>
      <c r="G76" s="28" t="s">
        <v>41</v>
      </c>
      <c r="H76" s="28" t="s">
        <v>79</v>
      </c>
      <c r="I76" s="5"/>
      <c r="J76" s="5"/>
      <c r="K76" s="8">
        <f t="shared" si="4"/>
        <v>10</v>
      </c>
      <c r="L76" s="8">
        <f t="shared" si="5"/>
        <v>10</v>
      </c>
      <c r="M76" s="5"/>
      <c r="N76" s="8">
        <f t="shared" si="3"/>
        <v>10</v>
      </c>
    </row>
    <row r="77" spans="1:14">
      <c r="A77" s="9">
        <v>76</v>
      </c>
      <c r="B77" s="27"/>
      <c r="C77" s="27" t="s">
        <v>87</v>
      </c>
      <c r="D77" s="28" t="s">
        <v>91</v>
      </c>
      <c r="E77" s="28" t="s">
        <v>44</v>
      </c>
      <c r="F77" s="28" t="s">
        <v>46</v>
      </c>
      <c r="G77" s="28" t="s">
        <v>41</v>
      </c>
      <c r="H77" s="28" t="s">
        <v>79</v>
      </c>
      <c r="I77" s="5"/>
      <c r="J77" s="5"/>
      <c r="K77" s="8">
        <f t="shared" si="4"/>
        <v>10</v>
      </c>
      <c r="L77" s="8">
        <f t="shared" si="5"/>
        <v>10</v>
      </c>
      <c r="M77" s="5"/>
      <c r="N77" s="8">
        <f t="shared" si="3"/>
        <v>10</v>
      </c>
    </row>
    <row r="78" spans="1:14">
      <c r="A78" s="9">
        <v>77</v>
      </c>
      <c r="B78" s="29" t="s">
        <v>92</v>
      </c>
      <c r="C78" s="29" t="s">
        <v>20</v>
      </c>
      <c r="D78" s="30"/>
      <c r="E78" s="30" t="s">
        <v>60</v>
      </c>
      <c r="F78" s="30" t="s">
        <v>57</v>
      </c>
      <c r="G78" s="30" t="s">
        <v>23</v>
      </c>
      <c r="H78" s="30" t="s">
        <v>79</v>
      </c>
      <c r="I78" s="5"/>
      <c r="J78" s="5"/>
      <c r="K78" s="8">
        <f t="shared" si="4"/>
        <v>10</v>
      </c>
      <c r="L78" s="8">
        <f t="shared" si="5"/>
        <v>10</v>
      </c>
      <c r="M78" s="5"/>
      <c r="N78" s="8">
        <f t="shared" si="3"/>
        <v>10</v>
      </c>
    </row>
    <row r="79" spans="1:14">
      <c r="A79" s="9">
        <v>78</v>
      </c>
      <c r="B79" s="29" t="s">
        <v>94</v>
      </c>
      <c r="C79" s="29" t="s">
        <v>59</v>
      </c>
      <c r="D79" s="30"/>
      <c r="E79" s="30" t="s">
        <v>60</v>
      </c>
      <c r="F79" s="30" t="s">
        <v>57</v>
      </c>
      <c r="G79" s="30" t="s">
        <v>23</v>
      </c>
      <c r="H79" s="30" t="s">
        <v>79</v>
      </c>
      <c r="I79" s="5"/>
      <c r="J79" s="5"/>
      <c r="K79" s="8">
        <f t="shared" si="4"/>
        <v>10</v>
      </c>
      <c r="L79" s="8">
        <f t="shared" si="5"/>
        <v>10</v>
      </c>
      <c r="M79" s="5"/>
      <c r="N79" s="8">
        <f t="shared" si="3"/>
        <v>10</v>
      </c>
    </row>
    <row r="80" spans="1:14">
      <c r="A80" s="9">
        <v>79</v>
      </c>
      <c r="B80" s="29" t="s">
        <v>95</v>
      </c>
      <c r="C80" s="29" t="s">
        <v>17</v>
      </c>
      <c r="D80" s="30"/>
      <c r="E80" s="30" t="s">
        <v>60</v>
      </c>
      <c r="F80" s="30" t="s">
        <v>57</v>
      </c>
      <c r="G80" s="30" t="s">
        <v>23</v>
      </c>
      <c r="H80" s="30" t="s">
        <v>79</v>
      </c>
      <c r="I80" s="5"/>
      <c r="J80" s="5"/>
      <c r="K80" s="8">
        <f t="shared" si="4"/>
        <v>10</v>
      </c>
      <c r="L80" s="8">
        <f t="shared" si="5"/>
        <v>10</v>
      </c>
      <c r="M80" s="5"/>
      <c r="N80" s="8">
        <f t="shared" si="3"/>
        <v>10</v>
      </c>
    </row>
    <row r="81" spans="1:14">
      <c r="A81" s="9">
        <v>80</v>
      </c>
      <c r="B81" s="29" t="s">
        <v>100</v>
      </c>
      <c r="C81" s="29" t="s">
        <v>20</v>
      </c>
      <c r="D81" s="30"/>
      <c r="E81" s="30" t="s">
        <v>60</v>
      </c>
      <c r="F81" s="30" t="s">
        <v>57</v>
      </c>
      <c r="G81" s="30" t="s">
        <v>23</v>
      </c>
      <c r="H81" s="30" t="s">
        <v>79</v>
      </c>
      <c r="I81" s="5"/>
      <c r="J81" s="5"/>
      <c r="K81" s="8">
        <f t="shared" si="4"/>
        <v>10</v>
      </c>
      <c r="L81" s="8">
        <f t="shared" si="5"/>
        <v>10</v>
      </c>
      <c r="M81" s="5"/>
      <c r="N81" s="8">
        <f t="shared" si="3"/>
        <v>10</v>
      </c>
    </row>
    <row r="82" spans="1:14">
      <c r="A82" s="9">
        <v>81</v>
      </c>
      <c r="B82" s="29" t="s">
        <v>97</v>
      </c>
      <c r="C82" s="29" t="s">
        <v>98</v>
      </c>
      <c r="D82" s="30"/>
      <c r="E82" s="30" t="s">
        <v>60</v>
      </c>
      <c r="F82" s="30" t="s">
        <v>57</v>
      </c>
      <c r="G82" s="30" t="s">
        <v>23</v>
      </c>
      <c r="H82" s="30" t="s">
        <v>79</v>
      </c>
      <c r="I82" s="5"/>
      <c r="J82" s="5"/>
      <c r="K82" s="8">
        <f t="shared" si="4"/>
        <v>10</v>
      </c>
      <c r="L82" s="8">
        <f t="shared" si="5"/>
        <v>10</v>
      </c>
      <c r="M82" s="5"/>
      <c r="N82" s="8">
        <f t="shared" si="3"/>
        <v>10</v>
      </c>
    </row>
    <row r="83" spans="1:14">
      <c r="A83" s="9">
        <v>82</v>
      </c>
      <c r="B83" s="29" t="s">
        <v>101</v>
      </c>
      <c r="C83" s="29" t="s">
        <v>102</v>
      </c>
      <c r="D83" s="30"/>
      <c r="E83" s="30" t="s">
        <v>60</v>
      </c>
      <c r="F83" s="30" t="s">
        <v>57</v>
      </c>
      <c r="G83" s="30" t="s">
        <v>23</v>
      </c>
      <c r="H83" s="30" t="s">
        <v>79</v>
      </c>
      <c r="I83" s="5"/>
      <c r="J83" s="5"/>
      <c r="K83" s="8">
        <f t="shared" si="4"/>
        <v>10</v>
      </c>
      <c r="L83" s="8">
        <f t="shared" si="5"/>
        <v>10</v>
      </c>
      <c r="M83" s="5"/>
      <c r="N83" s="8">
        <f t="shared" si="3"/>
        <v>10</v>
      </c>
    </row>
    <row r="84" spans="1:14">
      <c r="A84" s="9">
        <v>83</v>
      </c>
      <c r="B84" s="29" t="s">
        <v>96</v>
      </c>
      <c r="C84" s="29" t="s">
        <v>20</v>
      </c>
      <c r="D84" s="30"/>
      <c r="E84" s="30" t="s">
        <v>60</v>
      </c>
      <c r="F84" s="30" t="s">
        <v>57</v>
      </c>
      <c r="G84" s="30" t="s">
        <v>23</v>
      </c>
      <c r="H84" s="30" t="s">
        <v>79</v>
      </c>
      <c r="I84" s="5"/>
      <c r="J84" s="5"/>
      <c r="K84" s="8">
        <f t="shared" si="4"/>
        <v>10</v>
      </c>
      <c r="L84" s="8">
        <f t="shared" si="5"/>
        <v>10</v>
      </c>
      <c r="M84" s="5"/>
      <c r="N84" s="8">
        <f t="shared" si="3"/>
        <v>10</v>
      </c>
    </row>
    <row r="85" spans="1:14">
      <c r="A85" s="9">
        <v>84</v>
      </c>
      <c r="B85" s="29" t="s">
        <v>103</v>
      </c>
      <c r="C85" s="29" t="s">
        <v>59</v>
      </c>
      <c r="D85" s="30"/>
      <c r="E85" s="30" t="s">
        <v>60</v>
      </c>
      <c r="F85" s="30" t="s">
        <v>57</v>
      </c>
      <c r="G85" s="30" t="s">
        <v>23</v>
      </c>
      <c r="H85" s="30" t="s">
        <v>79</v>
      </c>
      <c r="I85" s="5"/>
      <c r="J85" s="5"/>
      <c r="K85" s="8">
        <f t="shared" si="4"/>
        <v>10</v>
      </c>
      <c r="L85" s="8">
        <f t="shared" si="5"/>
        <v>10</v>
      </c>
      <c r="M85" s="5"/>
      <c r="N85" s="8">
        <f t="shared" si="3"/>
        <v>10</v>
      </c>
    </row>
    <row r="86" spans="1:14">
      <c r="A86" s="9">
        <v>85</v>
      </c>
      <c r="B86" s="29" t="s">
        <v>104</v>
      </c>
      <c r="C86" s="29" t="s">
        <v>98</v>
      </c>
      <c r="D86" s="30"/>
      <c r="E86" s="30" t="s">
        <v>60</v>
      </c>
      <c r="F86" s="30" t="s">
        <v>57</v>
      </c>
      <c r="G86" s="30" t="s">
        <v>23</v>
      </c>
      <c r="H86" s="30" t="s">
        <v>79</v>
      </c>
      <c r="I86" s="5"/>
      <c r="J86" s="5"/>
      <c r="K86" s="8">
        <f t="shared" si="4"/>
        <v>10</v>
      </c>
      <c r="L86" s="8">
        <f t="shared" si="5"/>
        <v>10</v>
      </c>
      <c r="M86" s="5"/>
      <c r="N86" s="8">
        <f t="shared" si="3"/>
        <v>10</v>
      </c>
    </row>
    <row r="87" spans="1:14">
      <c r="A87" s="9">
        <v>86</v>
      </c>
      <c r="B87" s="29" t="s">
        <v>109</v>
      </c>
      <c r="C87" s="29" t="s">
        <v>102</v>
      </c>
      <c r="D87" s="30"/>
      <c r="E87" s="30" t="s">
        <v>48</v>
      </c>
      <c r="F87" s="30" t="s">
        <v>57</v>
      </c>
      <c r="G87" s="30" t="s">
        <v>23</v>
      </c>
      <c r="H87" s="30" t="s">
        <v>79</v>
      </c>
      <c r="I87" s="5"/>
      <c r="J87" s="5"/>
      <c r="K87" s="8">
        <f t="shared" si="4"/>
        <v>10</v>
      </c>
      <c r="L87" s="8">
        <f t="shared" si="5"/>
        <v>10</v>
      </c>
      <c r="M87" s="5"/>
      <c r="N87" s="8">
        <f t="shared" si="3"/>
        <v>10</v>
      </c>
    </row>
    <row r="88" spans="1:14">
      <c r="A88" s="9">
        <v>87</v>
      </c>
      <c r="B88" s="29" t="s">
        <v>99</v>
      </c>
      <c r="C88" s="29" t="s">
        <v>20</v>
      </c>
      <c r="D88" s="30"/>
      <c r="E88" s="30" t="s">
        <v>48</v>
      </c>
      <c r="F88" s="30" t="s">
        <v>57</v>
      </c>
      <c r="G88" s="30" t="s">
        <v>23</v>
      </c>
      <c r="H88" s="30" t="s">
        <v>79</v>
      </c>
      <c r="I88" s="5"/>
      <c r="J88" s="5"/>
      <c r="K88" s="8">
        <f t="shared" si="4"/>
        <v>10</v>
      </c>
      <c r="L88" s="8">
        <f t="shared" si="5"/>
        <v>10</v>
      </c>
      <c r="M88" s="5"/>
      <c r="N88" s="8">
        <f t="shared" si="3"/>
        <v>10</v>
      </c>
    </row>
    <row r="89" spans="1:14">
      <c r="A89" s="9">
        <v>88</v>
      </c>
      <c r="B89" s="29" t="s">
        <v>93</v>
      </c>
      <c r="C89" s="29" t="s">
        <v>51</v>
      </c>
      <c r="D89" s="30"/>
      <c r="E89" s="30" t="s">
        <v>48</v>
      </c>
      <c r="F89" s="30" t="s">
        <v>57</v>
      </c>
      <c r="G89" s="30" t="s">
        <v>23</v>
      </c>
      <c r="H89" s="30" t="s">
        <v>79</v>
      </c>
      <c r="I89" s="5"/>
      <c r="J89" s="5"/>
      <c r="K89" s="8">
        <f t="shared" si="4"/>
        <v>10</v>
      </c>
      <c r="L89" s="8">
        <f t="shared" si="5"/>
        <v>10</v>
      </c>
      <c r="M89" s="5"/>
      <c r="N89" s="8">
        <f t="shared" si="3"/>
        <v>10</v>
      </c>
    </row>
    <row r="90" spans="1:14">
      <c r="A90" s="9">
        <v>89</v>
      </c>
      <c r="B90" s="29" t="s">
        <v>105</v>
      </c>
      <c r="C90" s="29" t="s">
        <v>20</v>
      </c>
      <c r="D90" s="30"/>
      <c r="E90" s="30" t="s">
        <v>48</v>
      </c>
      <c r="F90" s="30" t="s">
        <v>57</v>
      </c>
      <c r="G90" s="30" t="s">
        <v>23</v>
      </c>
      <c r="H90" s="30" t="s">
        <v>79</v>
      </c>
      <c r="I90" s="5"/>
      <c r="J90" s="5"/>
      <c r="K90" s="8">
        <f t="shared" si="4"/>
        <v>10</v>
      </c>
      <c r="L90" s="8">
        <f t="shared" si="5"/>
        <v>10</v>
      </c>
      <c r="M90" s="5"/>
      <c r="N90" s="8">
        <f t="shared" si="3"/>
        <v>10</v>
      </c>
    </row>
    <row r="91" spans="1:14">
      <c r="A91" s="9">
        <v>90</v>
      </c>
      <c r="B91" s="29" t="s">
        <v>106</v>
      </c>
      <c r="C91" s="29" t="s">
        <v>14</v>
      </c>
      <c r="D91" s="30"/>
      <c r="E91" s="30" t="s">
        <v>48</v>
      </c>
      <c r="F91" s="30" t="s">
        <v>57</v>
      </c>
      <c r="G91" s="30" t="s">
        <v>23</v>
      </c>
      <c r="H91" s="30" t="s">
        <v>79</v>
      </c>
      <c r="I91" s="5"/>
      <c r="J91" s="5"/>
      <c r="K91" s="8">
        <f t="shared" si="4"/>
        <v>10</v>
      </c>
      <c r="L91" s="8">
        <f t="shared" si="5"/>
        <v>10</v>
      </c>
      <c r="M91" s="5"/>
      <c r="N91" s="8">
        <f t="shared" si="3"/>
        <v>10</v>
      </c>
    </row>
    <row r="92" spans="1:14">
      <c r="A92" s="9">
        <v>91</v>
      </c>
      <c r="B92" s="29" t="s">
        <v>107</v>
      </c>
      <c r="C92" s="29" t="s">
        <v>20</v>
      </c>
      <c r="D92" s="30"/>
      <c r="E92" s="30" t="s">
        <v>48</v>
      </c>
      <c r="F92" s="30" t="s">
        <v>57</v>
      </c>
      <c r="G92" s="30" t="s">
        <v>23</v>
      </c>
      <c r="H92" s="30" t="s">
        <v>79</v>
      </c>
      <c r="I92" s="5"/>
      <c r="J92" s="5"/>
      <c r="K92" s="8">
        <f t="shared" si="4"/>
        <v>10</v>
      </c>
      <c r="L92" s="8">
        <f t="shared" si="5"/>
        <v>10</v>
      </c>
      <c r="M92" s="5"/>
      <c r="N92" s="8">
        <f t="shared" si="3"/>
        <v>10</v>
      </c>
    </row>
    <row r="93" spans="1:14">
      <c r="A93" s="9">
        <v>92</v>
      </c>
      <c r="B93" s="29" t="s">
        <v>108</v>
      </c>
      <c r="C93" s="29" t="s">
        <v>102</v>
      </c>
      <c r="D93" s="30"/>
      <c r="E93" s="30" t="s">
        <v>48</v>
      </c>
      <c r="F93" s="30" t="s">
        <v>57</v>
      </c>
      <c r="G93" s="30" t="s">
        <v>23</v>
      </c>
      <c r="H93" s="30" t="s">
        <v>79</v>
      </c>
      <c r="I93" s="5"/>
      <c r="J93" s="5"/>
      <c r="K93" s="8">
        <f t="shared" si="4"/>
        <v>10</v>
      </c>
      <c r="L93" s="8">
        <f t="shared" si="5"/>
        <v>10</v>
      </c>
      <c r="M93" s="5"/>
      <c r="N93" s="8">
        <f t="shared" si="3"/>
        <v>10</v>
      </c>
    </row>
    <row r="94" spans="1:14">
      <c r="A94" s="9">
        <v>93</v>
      </c>
      <c r="B94" s="31"/>
      <c r="C94" s="31" t="s">
        <v>28</v>
      </c>
      <c r="D94" s="32" t="s">
        <v>110</v>
      </c>
      <c r="E94" s="32" t="s">
        <v>76</v>
      </c>
      <c r="F94" s="32" t="s">
        <v>57</v>
      </c>
      <c r="G94" s="32" t="s">
        <v>41</v>
      </c>
      <c r="H94" s="32" t="s">
        <v>79</v>
      </c>
      <c r="I94" s="5"/>
      <c r="J94" s="5"/>
      <c r="K94" s="8">
        <f t="shared" si="4"/>
        <v>10</v>
      </c>
      <c r="L94" s="8">
        <f t="shared" si="5"/>
        <v>10</v>
      </c>
      <c r="M94" s="5"/>
      <c r="N94" s="8">
        <f t="shared" si="3"/>
        <v>10</v>
      </c>
    </row>
    <row r="95" spans="1:14">
      <c r="A95" s="9">
        <v>94</v>
      </c>
      <c r="B95" s="31"/>
      <c r="C95" s="31" t="s">
        <v>111</v>
      </c>
      <c r="D95" s="32"/>
      <c r="E95" s="32" t="s">
        <v>60</v>
      </c>
      <c r="F95" s="32" t="s">
        <v>57</v>
      </c>
      <c r="G95" s="32" t="s">
        <v>41</v>
      </c>
      <c r="H95" s="32" t="s">
        <v>79</v>
      </c>
      <c r="I95" s="5"/>
      <c r="J95" s="5"/>
      <c r="K95" s="8">
        <f t="shared" si="4"/>
        <v>10</v>
      </c>
      <c r="L95" s="8">
        <f t="shared" si="5"/>
        <v>10</v>
      </c>
      <c r="M95" s="5"/>
      <c r="N95" s="8">
        <f t="shared" si="3"/>
        <v>10</v>
      </c>
    </row>
    <row r="96" spans="1:14">
      <c r="A96" s="9">
        <v>95</v>
      </c>
      <c r="B96" s="31"/>
      <c r="C96" s="31" t="s">
        <v>88</v>
      </c>
      <c r="D96" s="32"/>
      <c r="E96" s="32" t="s">
        <v>60</v>
      </c>
      <c r="F96" s="32" t="s">
        <v>57</v>
      </c>
      <c r="G96" s="32" t="s">
        <v>41</v>
      </c>
      <c r="H96" s="32" t="s">
        <v>79</v>
      </c>
      <c r="I96" s="5"/>
      <c r="J96" s="5"/>
      <c r="K96" s="8">
        <f t="shared" si="4"/>
        <v>10</v>
      </c>
      <c r="L96" s="8">
        <f t="shared" si="5"/>
        <v>10</v>
      </c>
      <c r="M96" s="5"/>
      <c r="N96" s="8">
        <f t="shared" si="3"/>
        <v>10</v>
      </c>
    </row>
    <row r="97" spans="1:14">
      <c r="A97" s="9">
        <v>96</v>
      </c>
      <c r="B97" s="31"/>
      <c r="C97" s="31" t="s">
        <v>112</v>
      </c>
      <c r="D97" s="32"/>
      <c r="E97" s="32" t="s">
        <v>60</v>
      </c>
      <c r="F97" s="32" t="s">
        <v>57</v>
      </c>
      <c r="G97" s="32" t="s">
        <v>41</v>
      </c>
      <c r="H97" s="32" t="s">
        <v>79</v>
      </c>
      <c r="I97" s="5"/>
      <c r="J97" s="5"/>
      <c r="K97" s="8">
        <f t="shared" si="4"/>
        <v>10</v>
      </c>
      <c r="L97" s="8">
        <f t="shared" si="5"/>
        <v>10</v>
      </c>
      <c r="M97" s="5"/>
      <c r="N97" s="8">
        <f t="shared" si="3"/>
        <v>10</v>
      </c>
    </row>
    <row r="98" spans="1:14">
      <c r="A98" s="9">
        <v>97</v>
      </c>
      <c r="B98" s="31"/>
      <c r="C98" s="31" t="s">
        <v>28</v>
      </c>
      <c r="D98" s="32" t="s">
        <v>113</v>
      </c>
      <c r="E98" s="32" t="s">
        <v>76</v>
      </c>
      <c r="F98" s="32" t="s">
        <v>57</v>
      </c>
      <c r="G98" s="32" t="s">
        <v>41</v>
      </c>
      <c r="H98" s="32" t="s">
        <v>79</v>
      </c>
      <c r="I98" s="5"/>
      <c r="J98" s="5"/>
      <c r="K98" s="8">
        <f t="shared" si="4"/>
        <v>10</v>
      </c>
      <c r="L98" s="8">
        <f t="shared" si="5"/>
        <v>10</v>
      </c>
      <c r="M98" s="5"/>
      <c r="N98" s="8">
        <f t="shared" si="3"/>
        <v>10</v>
      </c>
    </row>
    <row r="99" spans="1:14">
      <c r="A99" s="9">
        <v>98</v>
      </c>
      <c r="B99" s="31"/>
      <c r="C99" s="31" t="s">
        <v>87</v>
      </c>
      <c r="D99" s="32"/>
      <c r="E99" s="32" t="s">
        <v>60</v>
      </c>
      <c r="F99" s="32" t="s">
        <v>57</v>
      </c>
      <c r="G99" s="32" t="s">
        <v>41</v>
      </c>
      <c r="H99" s="32" t="s">
        <v>79</v>
      </c>
      <c r="I99" s="5"/>
      <c r="J99" s="5"/>
      <c r="K99" s="8">
        <f t="shared" si="4"/>
        <v>10</v>
      </c>
      <c r="L99" s="8">
        <f t="shared" si="5"/>
        <v>10</v>
      </c>
      <c r="M99" s="5"/>
      <c r="N99" s="8">
        <f t="shared" si="3"/>
        <v>10</v>
      </c>
    </row>
    <row r="100" spans="1:14">
      <c r="A100" s="9">
        <v>99</v>
      </c>
      <c r="B100" s="31"/>
      <c r="C100" s="31" t="s">
        <v>37</v>
      </c>
      <c r="D100" s="32"/>
      <c r="E100" s="32" t="s">
        <v>60</v>
      </c>
      <c r="F100" s="32" t="s">
        <v>57</v>
      </c>
      <c r="G100" s="32" t="s">
        <v>41</v>
      </c>
      <c r="H100" s="32" t="s">
        <v>79</v>
      </c>
      <c r="I100" s="5"/>
      <c r="J100" s="5"/>
      <c r="K100" s="8">
        <f t="shared" si="4"/>
        <v>10</v>
      </c>
      <c r="L100" s="8">
        <f t="shared" si="5"/>
        <v>10</v>
      </c>
      <c r="M100" s="5"/>
      <c r="N100" s="8">
        <f t="shared" si="3"/>
        <v>10</v>
      </c>
    </row>
    <row r="101" spans="1:14">
      <c r="A101" s="9">
        <v>100</v>
      </c>
      <c r="B101" s="31"/>
      <c r="C101" s="31" t="s">
        <v>88</v>
      </c>
      <c r="D101" s="32"/>
      <c r="E101" s="32" t="s">
        <v>75</v>
      </c>
      <c r="F101" s="32" t="s">
        <v>57</v>
      </c>
      <c r="G101" s="32" t="s">
        <v>41</v>
      </c>
      <c r="H101" s="32" t="s">
        <v>79</v>
      </c>
      <c r="I101" s="5"/>
      <c r="J101" s="5"/>
      <c r="K101" s="8">
        <f t="shared" si="4"/>
        <v>10</v>
      </c>
      <c r="L101" s="8">
        <f t="shared" si="5"/>
        <v>10</v>
      </c>
      <c r="M101" s="5"/>
      <c r="N101" s="8">
        <f t="shared" si="3"/>
        <v>10</v>
      </c>
    </row>
    <row r="102" spans="1:14">
      <c r="A102" s="9">
        <v>101</v>
      </c>
      <c r="B102" s="31"/>
      <c r="C102" s="31" t="s">
        <v>37</v>
      </c>
      <c r="D102" s="32"/>
      <c r="E102" s="32" t="s">
        <v>75</v>
      </c>
      <c r="F102" s="32" t="s">
        <v>57</v>
      </c>
      <c r="G102" s="32" t="s">
        <v>41</v>
      </c>
      <c r="H102" s="32" t="s">
        <v>79</v>
      </c>
      <c r="I102" s="5"/>
      <c r="J102" s="5"/>
      <c r="K102" s="8">
        <f t="shared" si="4"/>
        <v>10</v>
      </c>
      <c r="L102" s="8">
        <f t="shared" si="5"/>
        <v>10</v>
      </c>
      <c r="M102" s="5"/>
      <c r="N102" s="8">
        <f t="shared" si="3"/>
        <v>10</v>
      </c>
    </row>
    <row r="103" spans="1:14">
      <c r="A103" s="9">
        <v>102</v>
      </c>
      <c r="B103" s="33" t="s">
        <v>114</v>
      </c>
      <c r="C103" s="33" t="s">
        <v>102</v>
      </c>
      <c r="D103" s="34"/>
      <c r="E103" s="34" t="s">
        <v>115</v>
      </c>
      <c r="F103" s="34" t="s">
        <v>119</v>
      </c>
      <c r="G103" s="34" t="s">
        <v>23</v>
      </c>
      <c r="H103" s="34" t="s">
        <v>120</v>
      </c>
      <c r="I103" s="5"/>
      <c r="J103" s="5"/>
      <c r="K103" s="8">
        <f t="shared" si="4"/>
        <v>10</v>
      </c>
      <c r="L103" s="8">
        <f t="shared" si="5"/>
        <v>10</v>
      </c>
      <c r="M103" s="5"/>
      <c r="N103" s="8">
        <f t="shared" si="3"/>
        <v>10</v>
      </c>
    </row>
    <row r="104" spans="1:14">
      <c r="A104" s="9">
        <v>103</v>
      </c>
      <c r="B104" s="33" t="s">
        <v>116</v>
      </c>
      <c r="C104" s="33" t="s">
        <v>117</v>
      </c>
      <c r="D104" s="34"/>
      <c r="E104" s="34" t="s">
        <v>48</v>
      </c>
      <c r="F104" s="34" t="s">
        <v>119</v>
      </c>
      <c r="G104" s="34" t="s">
        <v>23</v>
      </c>
      <c r="H104" s="34" t="s">
        <v>120</v>
      </c>
      <c r="I104" s="5"/>
      <c r="J104" s="5"/>
      <c r="K104" s="8">
        <f t="shared" si="4"/>
        <v>10</v>
      </c>
      <c r="L104" s="8">
        <f t="shared" si="5"/>
        <v>10</v>
      </c>
      <c r="M104" s="5"/>
      <c r="N104" s="8">
        <f t="shared" si="3"/>
        <v>10</v>
      </c>
    </row>
    <row r="105" spans="1:14">
      <c r="A105" s="9">
        <v>104</v>
      </c>
      <c r="B105" s="33" t="s">
        <v>118</v>
      </c>
      <c r="C105" s="33" t="s">
        <v>117</v>
      </c>
      <c r="D105" s="34"/>
      <c r="E105" s="34" t="s">
        <v>48</v>
      </c>
      <c r="F105" s="34" t="s">
        <v>119</v>
      </c>
      <c r="G105" s="34" t="s">
        <v>23</v>
      </c>
      <c r="H105" s="34" t="s">
        <v>120</v>
      </c>
      <c r="I105" s="5"/>
      <c r="J105" s="5"/>
      <c r="K105" s="8">
        <f t="shared" si="4"/>
        <v>10</v>
      </c>
      <c r="L105" s="8">
        <f t="shared" si="5"/>
        <v>10</v>
      </c>
      <c r="M105" s="5"/>
      <c r="N105" s="8">
        <f t="shared" si="3"/>
        <v>10</v>
      </c>
    </row>
    <row r="106" spans="1:14">
      <c r="A106" s="9">
        <v>105</v>
      </c>
      <c r="B106" s="3"/>
      <c r="C106" s="3"/>
      <c r="D106" s="4"/>
      <c r="E106" s="4"/>
      <c r="F106" s="4"/>
      <c r="G106" s="4"/>
      <c r="H106" s="4"/>
      <c r="I106" s="5"/>
      <c r="J106" s="5"/>
      <c r="K106" s="8">
        <f t="shared" si="4"/>
        <v>10</v>
      </c>
      <c r="L106" s="8">
        <f t="shared" si="5"/>
        <v>10</v>
      </c>
      <c r="M106" s="5"/>
      <c r="N106" s="8">
        <f t="shared" si="3"/>
        <v>10</v>
      </c>
    </row>
    <row r="107" spans="1:14">
      <c r="A107" s="9">
        <v>106</v>
      </c>
      <c r="B107" s="3"/>
      <c r="C107" s="3"/>
      <c r="D107" s="4"/>
      <c r="E107" s="4"/>
      <c r="F107" s="4"/>
      <c r="G107" s="4"/>
      <c r="H107" s="4"/>
      <c r="I107" s="5"/>
      <c r="J107" s="5"/>
      <c r="K107" s="8">
        <f t="shared" si="4"/>
        <v>10</v>
      </c>
      <c r="L107" s="8">
        <f t="shared" si="5"/>
        <v>10</v>
      </c>
      <c r="M107" s="5"/>
      <c r="N107" s="8">
        <f t="shared" si="3"/>
        <v>10</v>
      </c>
    </row>
    <row r="108" spans="1:14">
      <c r="A108" s="9">
        <v>107</v>
      </c>
      <c r="B108" s="3"/>
      <c r="C108" s="3"/>
      <c r="D108" s="4"/>
      <c r="E108" s="4"/>
      <c r="F108" s="4"/>
      <c r="G108" s="4"/>
      <c r="H108" s="4"/>
      <c r="I108" s="5"/>
      <c r="J108" s="5"/>
      <c r="K108" s="8">
        <f t="shared" si="4"/>
        <v>10</v>
      </c>
      <c r="L108" s="8">
        <f t="shared" si="5"/>
        <v>10</v>
      </c>
      <c r="M108" s="5"/>
      <c r="N108" s="8">
        <f t="shared" si="3"/>
        <v>10</v>
      </c>
    </row>
    <row r="109" spans="1:14">
      <c r="A109" s="9">
        <v>108</v>
      </c>
      <c r="B109" s="3"/>
      <c r="C109" s="3"/>
      <c r="D109" s="4"/>
      <c r="E109" s="4"/>
      <c r="F109" s="4"/>
      <c r="G109" s="4"/>
      <c r="H109" s="4"/>
      <c r="I109" s="5"/>
      <c r="J109" s="5"/>
      <c r="K109" s="8">
        <f t="shared" si="4"/>
        <v>10</v>
      </c>
      <c r="L109" s="8">
        <f t="shared" si="5"/>
        <v>10</v>
      </c>
      <c r="M109" s="5"/>
      <c r="N109" s="8">
        <f t="shared" si="3"/>
        <v>10</v>
      </c>
    </row>
    <row r="110" spans="1:14">
      <c r="A110" s="9">
        <v>109</v>
      </c>
      <c r="B110" s="3"/>
      <c r="C110" s="3"/>
      <c r="D110" s="4"/>
      <c r="E110" s="4"/>
      <c r="F110" s="4"/>
      <c r="G110" s="4"/>
      <c r="H110" s="4"/>
      <c r="I110" s="5"/>
      <c r="J110" s="5"/>
      <c r="K110" s="8">
        <f t="shared" si="4"/>
        <v>10</v>
      </c>
      <c r="L110" s="8">
        <f t="shared" si="5"/>
        <v>10</v>
      </c>
      <c r="M110" s="5"/>
      <c r="N110" s="8">
        <f t="shared" si="3"/>
        <v>10</v>
      </c>
    </row>
    <row r="111" spans="1:14">
      <c r="A111" s="9">
        <v>110</v>
      </c>
      <c r="B111" s="3"/>
      <c r="C111" s="3"/>
      <c r="D111" s="4"/>
      <c r="E111" s="4"/>
      <c r="F111" s="4"/>
      <c r="G111" s="4"/>
      <c r="H111" s="4"/>
      <c r="I111" s="5"/>
      <c r="J111" s="5"/>
      <c r="K111" s="8">
        <f t="shared" si="4"/>
        <v>10</v>
      </c>
      <c r="L111" s="8">
        <f t="shared" si="5"/>
        <v>10</v>
      </c>
      <c r="M111" s="5"/>
      <c r="N111" s="8">
        <f t="shared" si="3"/>
        <v>10</v>
      </c>
    </row>
    <row r="112" spans="1:14">
      <c r="A112" s="9">
        <v>111</v>
      </c>
      <c r="B112" s="3"/>
      <c r="C112" s="3"/>
      <c r="D112" s="4"/>
      <c r="E112" s="4"/>
      <c r="F112" s="4"/>
      <c r="G112" s="4"/>
      <c r="H112" s="4"/>
      <c r="I112" s="5"/>
      <c r="J112" s="5"/>
      <c r="K112" s="8">
        <f t="shared" si="4"/>
        <v>10</v>
      </c>
      <c r="L112" s="8">
        <f t="shared" si="5"/>
        <v>10</v>
      </c>
      <c r="M112" s="5"/>
      <c r="N112" s="8">
        <f t="shared" si="3"/>
        <v>10</v>
      </c>
    </row>
    <row r="113" spans="1:14">
      <c r="A113" s="9">
        <v>112</v>
      </c>
      <c r="B113" s="3"/>
      <c r="C113" s="3"/>
      <c r="D113" s="4"/>
      <c r="E113" s="4"/>
      <c r="F113" s="4"/>
      <c r="G113" s="4"/>
      <c r="H113" s="4"/>
      <c r="I113" s="5"/>
      <c r="J113" s="5"/>
      <c r="K113" s="8">
        <f t="shared" si="4"/>
        <v>10</v>
      </c>
      <c r="L113" s="8">
        <f t="shared" si="5"/>
        <v>10</v>
      </c>
      <c r="M113" s="5"/>
      <c r="N113" s="8">
        <f t="shared" si="3"/>
        <v>10</v>
      </c>
    </row>
    <row r="114" spans="1:14">
      <c r="A114" s="9">
        <v>113</v>
      </c>
      <c r="B114" s="3"/>
      <c r="C114" s="3"/>
      <c r="D114" s="4"/>
      <c r="E114" s="4"/>
      <c r="F114" s="4"/>
      <c r="G114" s="4"/>
      <c r="H114" s="4"/>
      <c r="I114" s="5"/>
      <c r="J114" s="5"/>
      <c r="K114" s="8">
        <f t="shared" si="4"/>
        <v>10</v>
      </c>
      <c r="L114" s="8">
        <f t="shared" si="5"/>
        <v>10</v>
      </c>
      <c r="M114" s="5"/>
      <c r="N114" s="8">
        <f t="shared" si="3"/>
        <v>10</v>
      </c>
    </row>
    <row r="115" spans="1:14">
      <c r="A115" s="9">
        <v>114</v>
      </c>
      <c r="B115" s="3"/>
      <c r="C115" s="3"/>
      <c r="D115" s="4"/>
      <c r="E115" s="4"/>
      <c r="F115" s="4"/>
      <c r="G115" s="4"/>
      <c r="H115" s="4"/>
      <c r="I115" s="5"/>
      <c r="J115" s="5"/>
      <c r="K115" s="8">
        <f t="shared" si="4"/>
        <v>10</v>
      </c>
      <c r="L115" s="8">
        <f t="shared" si="5"/>
        <v>10</v>
      </c>
      <c r="M115" s="5"/>
      <c r="N115" s="8">
        <f t="shared" si="3"/>
        <v>10</v>
      </c>
    </row>
    <row r="116" spans="1:14">
      <c r="A116" s="9">
        <v>115</v>
      </c>
      <c r="B116" s="3"/>
      <c r="C116" s="3"/>
      <c r="D116" s="4"/>
      <c r="E116" s="4"/>
      <c r="F116" s="4"/>
      <c r="G116" s="4"/>
      <c r="H116" s="4"/>
      <c r="I116" s="5"/>
      <c r="J116" s="5"/>
      <c r="K116" s="8">
        <f t="shared" si="4"/>
        <v>10</v>
      </c>
      <c r="L116" s="8">
        <f t="shared" si="5"/>
        <v>10</v>
      </c>
      <c r="M116" s="5"/>
      <c r="N116" s="8">
        <f t="shared" si="3"/>
        <v>10</v>
      </c>
    </row>
    <row r="117" spans="1:14">
      <c r="A117" s="9">
        <v>116</v>
      </c>
      <c r="B117" s="3"/>
      <c r="C117" s="3"/>
      <c r="D117" s="4"/>
      <c r="E117" s="4"/>
      <c r="F117" s="4"/>
      <c r="G117" s="4"/>
      <c r="H117" s="4"/>
      <c r="I117" s="5"/>
      <c r="J117" s="5"/>
      <c r="K117" s="8">
        <f t="shared" si="4"/>
        <v>10</v>
      </c>
      <c r="L117" s="8">
        <f t="shared" si="5"/>
        <v>10</v>
      </c>
      <c r="M117" s="5"/>
      <c r="N117" s="8">
        <f t="shared" si="3"/>
        <v>10</v>
      </c>
    </row>
    <row r="118" spans="1:14">
      <c r="A118" s="9">
        <v>117</v>
      </c>
      <c r="B118" s="3"/>
      <c r="C118" s="3"/>
      <c r="D118" s="4"/>
      <c r="E118" s="4"/>
      <c r="F118" s="4"/>
      <c r="G118" s="4"/>
      <c r="H118" s="4"/>
      <c r="I118" s="5"/>
      <c r="J118" s="5"/>
      <c r="K118" s="8">
        <f t="shared" si="4"/>
        <v>10</v>
      </c>
      <c r="L118" s="8">
        <f t="shared" si="5"/>
        <v>10</v>
      </c>
      <c r="M118" s="5"/>
      <c r="N118" s="8">
        <f t="shared" si="3"/>
        <v>10</v>
      </c>
    </row>
    <row r="119" spans="1:14">
      <c r="A119" s="9">
        <v>118</v>
      </c>
      <c r="B119" s="3"/>
      <c r="C119" s="3"/>
      <c r="D119" s="4"/>
      <c r="E119" s="4"/>
      <c r="F119" s="4"/>
      <c r="G119" s="4"/>
      <c r="H119" s="4"/>
      <c r="I119" s="5"/>
      <c r="J119" s="5"/>
      <c r="K119" s="8">
        <f t="shared" si="4"/>
        <v>10</v>
      </c>
      <c r="L119" s="8">
        <f t="shared" si="5"/>
        <v>10</v>
      </c>
      <c r="M119" s="5"/>
      <c r="N119" s="8">
        <f t="shared" si="3"/>
        <v>10</v>
      </c>
    </row>
    <row r="120" spans="1:14">
      <c r="A120" s="9">
        <v>119</v>
      </c>
      <c r="B120" s="3"/>
      <c r="C120" s="3"/>
      <c r="D120" s="4"/>
      <c r="E120" s="4"/>
      <c r="F120" s="4"/>
      <c r="G120" s="4"/>
      <c r="H120" s="4"/>
      <c r="I120" s="5"/>
      <c r="J120" s="5"/>
      <c r="K120" s="8">
        <f t="shared" si="4"/>
        <v>10</v>
      </c>
      <c r="L120" s="8">
        <f t="shared" si="5"/>
        <v>10</v>
      </c>
      <c r="M120" s="5"/>
      <c r="N120" s="8">
        <f t="shared" si="3"/>
        <v>10</v>
      </c>
    </row>
    <row r="121" spans="1:14">
      <c r="A121" s="9">
        <v>120</v>
      </c>
      <c r="B121" s="3"/>
      <c r="C121" s="3"/>
      <c r="D121" s="4"/>
      <c r="E121" s="4"/>
      <c r="F121" s="4"/>
      <c r="G121" s="4"/>
      <c r="H121" s="4"/>
      <c r="I121" s="5"/>
      <c r="J121" s="5"/>
      <c r="K121" s="8">
        <f t="shared" si="4"/>
        <v>10</v>
      </c>
      <c r="L121" s="8">
        <f t="shared" si="5"/>
        <v>10</v>
      </c>
      <c r="M121" s="5"/>
      <c r="N121" s="8">
        <f t="shared" si="3"/>
        <v>10</v>
      </c>
    </row>
    <row r="122" spans="1:14">
      <c r="A122" s="9">
        <v>121</v>
      </c>
      <c r="B122" s="3"/>
      <c r="C122" s="3"/>
      <c r="D122" s="4"/>
      <c r="E122" s="4"/>
      <c r="F122" s="4"/>
      <c r="G122" s="4"/>
      <c r="H122" s="4"/>
      <c r="I122" s="5"/>
      <c r="J122" s="5"/>
      <c r="K122" s="8">
        <f t="shared" si="4"/>
        <v>10</v>
      </c>
      <c r="L122" s="8">
        <f t="shared" si="5"/>
        <v>10</v>
      </c>
      <c r="M122" s="5"/>
      <c r="N122" s="8">
        <f t="shared" si="3"/>
        <v>10</v>
      </c>
    </row>
    <row r="123" spans="1:14">
      <c r="A123" s="9">
        <v>122</v>
      </c>
      <c r="B123" s="3"/>
      <c r="C123" s="3"/>
      <c r="D123" s="4"/>
      <c r="E123" s="4"/>
      <c r="F123" s="4"/>
      <c r="G123" s="4"/>
      <c r="H123" s="4"/>
      <c r="I123" s="5"/>
      <c r="J123" s="5"/>
      <c r="K123" s="8">
        <f t="shared" si="4"/>
        <v>10</v>
      </c>
      <c r="L123" s="8">
        <f t="shared" si="5"/>
        <v>10</v>
      </c>
      <c r="M123" s="5"/>
      <c r="N123" s="8">
        <f t="shared" si="3"/>
        <v>10</v>
      </c>
    </row>
    <row r="124" spans="1:14">
      <c r="A124" s="9">
        <v>123</v>
      </c>
      <c r="B124" s="3"/>
      <c r="C124" s="3"/>
      <c r="D124" s="4"/>
      <c r="E124" s="4"/>
      <c r="F124" s="4"/>
      <c r="G124" s="4"/>
      <c r="H124" s="4"/>
      <c r="I124" s="5"/>
      <c r="J124" s="5"/>
      <c r="K124" s="8">
        <f t="shared" si="4"/>
        <v>10</v>
      </c>
      <c r="L124" s="8">
        <f t="shared" si="5"/>
        <v>10</v>
      </c>
      <c r="M124" s="5"/>
      <c r="N124" s="8">
        <f t="shared" si="3"/>
        <v>10</v>
      </c>
    </row>
    <row r="125" spans="1:14">
      <c r="A125" s="9">
        <v>124</v>
      </c>
      <c r="B125" s="3"/>
      <c r="C125" s="3"/>
      <c r="D125" s="4"/>
      <c r="E125" s="4"/>
      <c r="F125" s="4"/>
      <c r="G125" s="4"/>
      <c r="H125" s="4"/>
      <c r="I125" s="5"/>
      <c r="J125" s="5"/>
      <c r="K125" s="8">
        <f t="shared" si="4"/>
        <v>10</v>
      </c>
      <c r="L125" s="8">
        <f t="shared" si="5"/>
        <v>10</v>
      </c>
      <c r="M125" s="5"/>
      <c r="N125" s="8">
        <f t="shared" si="3"/>
        <v>10</v>
      </c>
    </row>
    <row r="126" spans="1:14">
      <c r="A126" s="9">
        <v>125</v>
      </c>
      <c r="B126" s="3"/>
      <c r="C126" s="3"/>
      <c r="D126" s="4"/>
      <c r="E126" s="4"/>
      <c r="F126" s="4"/>
      <c r="G126" s="4"/>
      <c r="H126" s="4"/>
      <c r="I126" s="5"/>
      <c r="J126" s="5"/>
      <c r="K126" s="8">
        <f t="shared" si="4"/>
        <v>10</v>
      </c>
      <c r="L126" s="8">
        <f t="shared" si="5"/>
        <v>10</v>
      </c>
      <c r="M126" s="5"/>
      <c r="N126" s="8">
        <f t="shared" si="3"/>
        <v>10</v>
      </c>
    </row>
    <row r="127" spans="1:14">
      <c r="A127" s="9">
        <v>126</v>
      </c>
      <c r="B127" s="3"/>
      <c r="C127" s="3"/>
      <c r="D127" s="4"/>
      <c r="E127" s="4"/>
      <c r="F127" s="4"/>
      <c r="G127" s="4"/>
      <c r="H127" s="4"/>
      <c r="I127" s="5"/>
      <c r="J127" s="5"/>
      <c r="K127" s="8">
        <f t="shared" si="4"/>
        <v>10</v>
      </c>
      <c r="L127" s="8">
        <f t="shared" si="5"/>
        <v>10</v>
      </c>
      <c r="M127" s="5"/>
      <c r="N127" s="8">
        <f t="shared" si="3"/>
        <v>10</v>
      </c>
    </row>
    <row r="128" spans="1:14">
      <c r="A128" s="9">
        <v>127</v>
      </c>
      <c r="B128" s="3"/>
      <c r="C128" s="3"/>
      <c r="D128" s="4"/>
      <c r="E128" s="4"/>
      <c r="F128" s="4"/>
      <c r="G128" s="4"/>
      <c r="H128" s="4"/>
      <c r="I128" s="5"/>
      <c r="J128" s="5"/>
      <c r="K128" s="8">
        <f t="shared" si="4"/>
        <v>10</v>
      </c>
      <c r="L128" s="8">
        <f t="shared" si="5"/>
        <v>10</v>
      </c>
      <c r="M128" s="5"/>
      <c r="N128" s="8">
        <f t="shared" si="3"/>
        <v>10</v>
      </c>
    </row>
    <row r="129" spans="1:14">
      <c r="A129" s="9">
        <v>128</v>
      </c>
      <c r="B129" s="3"/>
      <c r="C129" s="3"/>
      <c r="D129" s="4"/>
      <c r="E129" s="4"/>
      <c r="F129" s="4"/>
      <c r="G129" s="4"/>
      <c r="H129" s="4"/>
      <c r="I129" s="5"/>
      <c r="J129" s="5"/>
      <c r="K129" s="8">
        <f t="shared" si="4"/>
        <v>10</v>
      </c>
      <c r="L129" s="8">
        <f t="shared" si="5"/>
        <v>10</v>
      </c>
      <c r="M129" s="5"/>
      <c r="N129" s="8">
        <f t="shared" si="3"/>
        <v>10</v>
      </c>
    </row>
    <row r="130" spans="1:14">
      <c r="A130" s="9">
        <v>129</v>
      </c>
      <c r="B130" s="3"/>
      <c r="C130" s="3"/>
      <c r="D130" s="4"/>
      <c r="E130" s="4"/>
      <c r="F130" s="4"/>
      <c r="G130" s="4"/>
      <c r="H130" s="4"/>
      <c r="I130" s="5"/>
      <c r="J130" s="5"/>
      <c r="K130" s="8">
        <f t="shared" si="4"/>
        <v>10</v>
      </c>
      <c r="L130" s="8">
        <f t="shared" si="5"/>
        <v>10</v>
      </c>
      <c r="M130" s="5"/>
      <c r="N130" s="8">
        <f t="shared" si="3"/>
        <v>10</v>
      </c>
    </row>
    <row r="131" spans="1:14">
      <c r="A131" s="9">
        <v>130</v>
      </c>
      <c r="B131" s="3"/>
      <c r="C131" s="3"/>
      <c r="D131" s="4"/>
      <c r="E131" s="4"/>
      <c r="F131" s="4"/>
      <c r="G131" s="4"/>
      <c r="H131" s="4"/>
      <c r="I131" s="5"/>
      <c r="J131" s="5"/>
      <c r="K131" s="8">
        <f t="shared" si="4"/>
        <v>10</v>
      </c>
      <c r="L131" s="8">
        <f t="shared" si="5"/>
        <v>10</v>
      </c>
      <c r="M131" s="5"/>
      <c r="N131" s="8">
        <f t="shared" ref="N131:N169" si="6">L131-M131</f>
        <v>10</v>
      </c>
    </row>
    <row r="132" spans="1:14">
      <c r="A132" s="9">
        <v>131</v>
      </c>
      <c r="B132" s="3"/>
      <c r="C132" s="3"/>
      <c r="D132" s="4"/>
      <c r="E132" s="4"/>
      <c r="F132" s="4"/>
      <c r="G132" s="4"/>
      <c r="H132" s="4"/>
      <c r="I132" s="5"/>
      <c r="J132" s="5"/>
      <c r="K132" s="8">
        <f t="shared" ref="K132:K133" si="7">10-J132</f>
        <v>10</v>
      </c>
      <c r="L132" s="8">
        <f t="shared" ref="L132:L133" si="8">I132+K132</f>
        <v>10</v>
      </c>
      <c r="M132" s="5"/>
      <c r="N132" s="8">
        <f t="shared" si="6"/>
        <v>10</v>
      </c>
    </row>
    <row r="133" spans="1:14">
      <c r="A133" s="9">
        <v>132</v>
      </c>
      <c r="B133" s="3"/>
      <c r="C133" s="3"/>
      <c r="D133" s="4"/>
      <c r="E133" s="4"/>
      <c r="F133" s="4"/>
      <c r="G133" s="4"/>
      <c r="H133" s="4"/>
      <c r="I133" s="5"/>
      <c r="J133" s="5"/>
      <c r="K133" s="8">
        <f t="shared" si="7"/>
        <v>10</v>
      </c>
      <c r="L133" s="8">
        <f t="shared" si="8"/>
        <v>10</v>
      </c>
      <c r="M133" s="5"/>
      <c r="N133" s="8">
        <f t="shared" si="6"/>
        <v>10</v>
      </c>
    </row>
    <row r="134" spans="1:14">
      <c r="A134" s="9">
        <v>133</v>
      </c>
      <c r="B134" s="3"/>
      <c r="C134" s="3"/>
      <c r="D134" s="4"/>
      <c r="E134" s="4"/>
      <c r="F134" s="4"/>
      <c r="G134" s="4"/>
      <c r="H134" s="4"/>
      <c r="I134" s="5"/>
      <c r="J134" s="5"/>
      <c r="K134" s="8">
        <f t="shared" ref="K134:K193" si="9">10-J134</f>
        <v>10</v>
      </c>
      <c r="L134" s="8">
        <f t="shared" ref="L134:L193" si="10">I134+K134</f>
        <v>10</v>
      </c>
      <c r="M134" s="5"/>
      <c r="N134" s="8">
        <f t="shared" si="6"/>
        <v>10</v>
      </c>
    </row>
    <row r="135" spans="1:14">
      <c r="A135" s="9">
        <v>134</v>
      </c>
      <c r="B135" s="3"/>
      <c r="C135" s="3"/>
      <c r="D135" s="4"/>
      <c r="E135" s="4"/>
      <c r="F135" s="4"/>
      <c r="G135" s="4"/>
      <c r="H135" s="4"/>
      <c r="I135" s="5"/>
      <c r="J135" s="5"/>
      <c r="K135" s="8">
        <f t="shared" si="9"/>
        <v>10</v>
      </c>
      <c r="L135" s="8">
        <f t="shared" si="10"/>
        <v>10</v>
      </c>
      <c r="M135" s="5"/>
      <c r="N135" s="8">
        <f t="shared" si="6"/>
        <v>10</v>
      </c>
    </row>
    <row r="136" spans="1:14">
      <c r="A136" s="9">
        <v>135</v>
      </c>
      <c r="B136" s="3"/>
      <c r="C136" s="3"/>
      <c r="D136" s="4"/>
      <c r="E136" s="4"/>
      <c r="F136" s="4"/>
      <c r="G136" s="4"/>
      <c r="H136" s="4"/>
      <c r="I136" s="5"/>
      <c r="J136" s="5"/>
      <c r="K136" s="8">
        <f t="shared" si="9"/>
        <v>10</v>
      </c>
      <c r="L136" s="8">
        <f t="shared" si="10"/>
        <v>10</v>
      </c>
      <c r="M136" s="5"/>
      <c r="N136" s="8">
        <f t="shared" si="6"/>
        <v>10</v>
      </c>
    </row>
    <row r="137" spans="1:14">
      <c r="A137" s="9">
        <v>136</v>
      </c>
      <c r="B137" s="3"/>
      <c r="C137" s="3"/>
      <c r="D137" s="4"/>
      <c r="E137" s="4"/>
      <c r="F137" s="4"/>
      <c r="G137" s="4"/>
      <c r="H137" s="4"/>
      <c r="I137" s="5"/>
      <c r="J137" s="5"/>
      <c r="K137" s="8">
        <f t="shared" si="9"/>
        <v>10</v>
      </c>
      <c r="L137" s="8">
        <f t="shared" si="10"/>
        <v>10</v>
      </c>
      <c r="M137" s="5"/>
      <c r="N137" s="8">
        <f t="shared" si="6"/>
        <v>10</v>
      </c>
    </row>
    <row r="138" spans="1:14">
      <c r="A138" s="9">
        <v>137</v>
      </c>
      <c r="B138" s="3"/>
      <c r="C138" s="3"/>
      <c r="D138" s="4"/>
      <c r="E138" s="4"/>
      <c r="F138" s="4"/>
      <c r="G138" s="4"/>
      <c r="H138" s="4"/>
      <c r="I138" s="5"/>
      <c r="J138" s="5"/>
      <c r="K138" s="8">
        <f t="shared" si="9"/>
        <v>10</v>
      </c>
      <c r="L138" s="8">
        <f t="shared" si="10"/>
        <v>10</v>
      </c>
      <c r="M138" s="5"/>
      <c r="N138" s="8">
        <f t="shared" si="6"/>
        <v>10</v>
      </c>
    </row>
    <row r="139" spans="1:14">
      <c r="A139" s="9">
        <v>138</v>
      </c>
      <c r="B139" s="3"/>
      <c r="C139" s="3"/>
      <c r="D139" s="4"/>
      <c r="E139" s="4"/>
      <c r="F139" s="4"/>
      <c r="G139" s="4"/>
      <c r="H139" s="4"/>
      <c r="I139" s="5"/>
      <c r="J139" s="5"/>
      <c r="K139" s="8">
        <f t="shared" si="9"/>
        <v>10</v>
      </c>
      <c r="L139" s="8">
        <f t="shared" si="10"/>
        <v>10</v>
      </c>
      <c r="M139" s="5"/>
      <c r="N139" s="8">
        <f t="shared" si="6"/>
        <v>10</v>
      </c>
    </row>
    <row r="140" spans="1:14">
      <c r="A140" s="9">
        <v>139</v>
      </c>
      <c r="B140" s="3"/>
      <c r="C140" s="3"/>
      <c r="D140" s="4"/>
      <c r="E140" s="4"/>
      <c r="F140" s="4"/>
      <c r="G140" s="4"/>
      <c r="H140" s="4"/>
      <c r="I140" s="5"/>
      <c r="J140" s="5"/>
      <c r="K140" s="8">
        <f t="shared" si="9"/>
        <v>10</v>
      </c>
      <c r="L140" s="8">
        <f t="shared" si="10"/>
        <v>10</v>
      </c>
      <c r="M140" s="5"/>
      <c r="N140" s="8">
        <f t="shared" si="6"/>
        <v>10</v>
      </c>
    </row>
    <row r="141" spans="1:14">
      <c r="A141" s="9">
        <v>140</v>
      </c>
      <c r="B141" s="3"/>
      <c r="C141" s="3"/>
      <c r="D141" s="4"/>
      <c r="E141" s="4"/>
      <c r="F141" s="4"/>
      <c r="G141" s="4"/>
      <c r="H141" s="4"/>
      <c r="I141" s="5"/>
      <c r="J141" s="5"/>
      <c r="K141" s="8">
        <f t="shared" si="9"/>
        <v>10</v>
      </c>
      <c r="L141" s="8">
        <f t="shared" si="10"/>
        <v>10</v>
      </c>
      <c r="M141" s="5"/>
      <c r="N141" s="8">
        <f t="shared" si="6"/>
        <v>10</v>
      </c>
    </row>
    <row r="142" spans="1:14">
      <c r="A142" s="9">
        <v>141</v>
      </c>
      <c r="B142" s="3"/>
      <c r="C142" s="3"/>
      <c r="D142" s="4"/>
      <c r="E142" s="4"/>
      <c r="F142" s="4"/>
      <c r="G142" s="4"/>
      <c r="H142" s="4"/>
      <c r="I142" s="5"/>
      <c r="J142" s="5"/>
      <c r="K142" s="8">
        <f t="shared" si="9"/>
        <v>10</v>
      </c>
      <c r="L142" s="8">
        <f t="shared" si="10"/>
        <v>10</v>
      </c>
      <c r="M142" s="5"/>
      <c r="N142" s="8">
        <f t="shared" si="6"/>
        <v>10</v>
      </c>
    </row>
    <row r="143" spans="1:14">
      <c r="A143" s="9">
        <v>142</v>
      </c>
      <c r="B143" s="3"/>
      <c r="C143" s="3"/>
      <c r="D143" s="4"/>
      <c r="E143" s="4"/>
      <c r="F143" s="4"/>
      <c r="G143" s="4"/>
      <c r="H143" s="4"/>
      <c r="I143" s="5"/>
      <c r="J143" s="5"/>
      <c r="K143" s="8">
        <f t="shared" si="9"/>
        <v>10</v>
      </c>
      <c r="L143" s="8">
        <f t="shared" si="10"/>
        <v>10</v>
      </c>
      <c r="M143" s="5"/>
      <c r="N143" s="8">
        <f t="shared" si="6"/>
        <v>10</v>
      </c>
    </row>
    <row r="144" spans="1:14">
      <c r="A144" s="9">
        <v>143</v>
      </c>
      <c r="B144" s="3"/>
      <c r="C144" s="3"/>
      <c r="D144" s="4"/>
      <c r="E144" s="4"/>
      <c r="F144" s="4"/>
      <c r="G144" s="4"/>
      <c r="H144" s="4"/>
      <c r="I144" s="5"/>
      <c r="J144" s="5"/>
      <c r="K144" s="8">
        <f t="shared" si="9"/>
        <v>10</v>
      </c>
      <c r="L144" s="8">
        <f t="shared" si="10"/>
        <v>10</v>
      </c>
      <c r="M144" s="5"/>
      <c r="N144" s="8">
        <f t="shared" si="6"/>
        <v>10</v>
      </c>
    </row>
    <row r="145" spans="1:14">
      <c r="A145" s="9">
        <v>144</v>
      </c>
      <c r="B145" s="3"/>
      <c r="C145" s="3"/>
      <c r="D145" s="4"/>
      <c r="E145" s="4"/>
      <c r="F145" s="4"/>
      <c r="G145" s="4"/>
      <c r="H145" s="4"/>
      <c r="I145" s="5"/>
      <c r="J145" s="5"/>
      <c r="K145" s="8">
        <f t="shared" si="9"/>
        <v>10</v>
      </c>
      <c r="L145" s="8">
        <f t="shared" si="10"/>
        <v>10</v>
      </c>
      <c r="M145" s="5"/>
      <c r="N145" s="8">
        <f t="shared" si="6"/>
        <v>10</v>
      </c>
    </row>
    <row r="146" spans="1:14">
      <c r="A146" s="9">
        <v>145</v>
      </c>
      <c r="B146" s="3"/>
      <c r="C146" s="3"/>
      <c r="D146" s="4"/>
      <c r="E146" s="4"/>
      <c r="F146" s="4"/>
      <c r="G146" s="4"/>
      <c r="H146" s="4"/>
      <c r="I146" s="5"/>
      <c r="J146" s="5"/>
      <c r="K146" s="8">
        <f t="shared" si="9"/>
        <v>10</v>
      </c>
      <c r="L146" s="8">
        <f t="shared" si="10"/>
        <v>10</v>
      </c>
      <c r="M146" s="5"/>
      <c r="N146" s="8">
        <f t="shared" si="6"/>
        <v>10</v>
      </c>
    </row>
    <row r="147" spans="1:14">
      <c r="A147" s="9">
        <v>146</v>
      </c>
      <c r="B147" s="3"/>
      <c r="C147" s="3"/>
      <c r="D147" s="4"/>
      <c r="E147" s="4"/>
      <c r="F147" s="4"/>
      <c r="G147" s="4"/>
      <c r="H147" s="4"/>
      <c r="I147" s="5"/>
      <c r="J147" s="5"/>
      <c r="K147" s="8">
        <f t="shared" si="9"/>
        <v>10</v>
      </c>
      <c r="L147" s="8">
        <f t="shared" si="10"/>
        <v>10</v>
      </c>
      <c r="M147" s="5"/>
      <c r="N147" s="8">
        <f t="shared" si="6"/>
        <v>10</v>
      </c>
    </row>
    <row r="148" spans="1:14">
      <c r="A148" s="9">
        <v>147</v>
      </c>
      <c r="B148" s="3"/>
      <c r="C148" s="3"/>
      <c r="D148" s="4"/>
      <c r="E148" s="4"/>
      <c r="F148" s="4"/>
      <c r="G148" s="4"/>
      <c r="H148" s="4"/>
      <c r="I148" s="5"/>
      <c r="J148" s="5"/>
      <c r="K148" s="8">
        <f t="shared" si="9"/>
        <v>10</v>
      </c>
      <c r="L148" s="8">
        <f t="shared" si="10"/>
        <v>10</v>
      </c>
      <c r="M148" s="5"/>
      <c r="N148" s="8">
        <f t="shared" si="6"/>
        <v>10</v>
      </c>
    </row>
    <row r="149" spans="1:14">
      <c r="A149" s="9">
        <v>148</v>
      </c>
      <c r="B149" s="3"/>
      <c r="C149" s="3"/>
      <c r="D149" s="4"/>
      <c r="E149" s="4"/>
      <c r="F149" s="4"/>
      <c r="G149" s="4"/>
      <c r="H149" s="4"/>
      <c r="I149" s="5"/>
      <c r="J149" s="5"/>
      <c r="K149" s="8">
        <f t="shared" si="9"/>
        <v>10</v>
      </c>
      <c r="L149" s="8">
        <f t="shared" si="10"/>
        <v>10</v>
      </c>
      <c r="M149" s="5"/>
      <c r="N149" s="8">
        <f t="shared" si="6"/>
        <v>10</v>
      </c>
    </row>
    <row r="150" spans="1:14">
      <c r="A150" s="9">
        <v>149</v>
      </c>
      <c r="B150" s="3"/>
      <c r="C150" s="3"/>
      <c r="D150" s="4"/>
      <c r="E150" s="4"/>
      <c r="F150" s="4"/>
      <c r="G150" s="4"/>
      <c r="H150" s="4"/>
      <c r="I150" s="5"/>
      <c r="J150" s="5"/>
      <c r="K150" s="8">
        <f t="shared" si="9"/>
        <v>10</v>
      </c>
      <c r="L150" s="8">
        <f t="shared" si="10"/>
        <v>10</v>
      </c>
      <c r="M150" s="5"/>
      <c r="N150" s="8">
        <f t="shared" si="6"/>
        <v>10</v>
      </c>
    </row>
    <row r="151" spans="1:14">
      <c r="A151" s="9">
        <v>150</v>
      </c>
      <c r="B151" s="3"/>
      <c r="C151" s="3"/>
      <c r="D151" s="4"/>
      <c r="E151" s="4"/>
      <c r="F151" s="4"/>
      <c r="G151" s="4"/>
      <c r="H151" s="4"/>
      <c r="I151" s="5"/>
      <c r="J151" s="5"/>
      <c r="K151" s="8">
        <f t="shared" si="9"/>
        <v>10</v>
      </c>
      <c r="L151" s="8">
        <f t="shared" si="10"/>
        <v>10</v>
      </c>
      <c r="M151" s="5"/>
      <c r="N151" s="8">
        <f t="shared" si="6"/>
        <v>10</v>
      </c>
    </row>
    <row r="152" spans="1:14">
      <c r="A152" s="9">
        <v>151</v>
      </c>
      <c r="B152" s="3"/>
      <c r="C152" s="3"/>
      <c r="D152" s="4"/>
      <c r="E152" s="4"/>
      <c r="F152" s="4"/>
      <c r="G152" s="4"/>
      <c r="H152" s="4"/>
      <c r="I152" s="5"/>
      <c r="J152" s="5"/>
      <c r="K152" s="8">
        <f t="shared" si="9"/>
        <v>10</v>
      </c>
      <c r="L152" s="8">
        <f t="shared" si="10"/>
        <v>10</v>
      </c>
      <c r="M152" s="5"/>
      <c r="N152" s="8">
        <f t="shared" si="6"/>
        <v>10</v>
      </c>
    </row>
    <row r="153" spans="1:14">
      <c r="A153" s="9">
        <v>152</v>
      </c>
      <c r="B153" s="3"/>
      <c r="C153" s="3"/>
      <c r="D153" s="4"/>
      <c r="E153" s="4"/>
      <c r="F153" s="4"/>
      <c r="G153" s="4"/>
      <c r="H153" s="4"/>
      <c r="I153" s="5"/>
      <c r="J153" s="5"/>
      <c r="K153" s="8">
        <f t="shared" si="9"/>
        <v>10</v>
      </c>
      <c r="L153" s="8">
        <f t="shared" si="10"/>
        <v>10</v>
      </c>
      <c r="M153" s="5"/>
      <c r="N153" s="8">
        <f t="shared" si="6"/>
        <v>10</v>
      </c>
    </row>
    <row r="154" spans="1:14">
      <c r="A154" s="9">
        <v>153</v>
      </c>
      <c r="B154" s="3"/>
      <c r="C154" s="3"/>
      <c r="D154" s="4"/>
      <c r="E154" s="4"/>
      <c r="F154" s="4"/>
      <c r="G154" s="4"/>
      <c r="H154" s="4"/>
      <c r="I154" s="5"/>
      <c r="J154" s="5"/>
      <c r="K154" s="8">
        <f t="shared" si="9"/>
        <v>10</v>
      </c>
      <c r="L154" s="8">
        <f t="shared" si="10"/>
        <v>10</v>
      </c>
      <c r="M154" s="5"/>
      <c r="N154" s="8">
        <f t="shared" si="6"/>
        <v>10</v>
      </c>
    </row>
    <row r="155" spans="1:14">
      <c r="A155" s="9">
        <v>154</v>
      </c>
      <c r="B155" s="3"/>
      <c r="C155" s="3"/>
      <c r="D155" s="4"/>
      <c r="E155" s="4"/>
      <c r="F155" s="4"/>
      <c r="G155" s="4"/>
      <c r="H155" s="4"/>
      <c r="I155" s="5"/>
      <c r="J155" s="5"/>
      <c r="K155" s="8">
        <f t="shared" si="9"/>
        <v>10</v>
      </c>
      <c r="L155" s="8">
        <f t="shared" si="10"/>
        <v>10</v>
      </c>
      <c r="M155" s="5"/>
      <c r="N155" s="8">
        <f t="shared" si="6"/>
        <v>10</v>
      </c>
    </row>
    <row r="156" spans="1:14">
      <c r="A156" s="9">
        <v>155</v>
      </c>
      <c r="B156" s="3"/>
      <c r="C156" s="3"/>
      <c r="D156" s="4"/>
      <c r="E156" s="4"/>
      <c r="F156" s="4"/>
      <c r="G156" s="4"/>
      <c r="H156" s="4"/>
      <c r="I156" s="5"/>
      <c r="J156" s="5"/>
      <c r="K156" s="8">
        <f t="shared" si="9"/>
        <v>10</v>
      </c>
      <c r="L156" s="8">
        <f t="shared" si="10"/>
        <v>10</v>
      </c>
      <c r="M156" s="5"/>
      <c r="N156" s="8">
        <f t="shared" si="6"/>
        <v>10</v>
      </c>
    </row>
    <row r="157" spans="1:14">
      <c r="A157" s="9">
        <v>156</v>
      </c>
      <c r="B157" s="3"/>
      <c r="C157" s="3"/>
      <c r="D157" s="4"/>
      <c r="E157" s="4"/>
      <c r="F157" s="4"/>
      <c r="G157" s="4"/>
      <c r="H157" s="4"/>
      <c r="I157" s="5"/>
      <c r="J157" s="5"/>
      <c r="K157" s="8">
        <f t="shared" si="9"/>
        <v>10</v>
      </c>
      <c r="L157" s="8">
        <f t="shared" si="10"/>
        <v>10</v>
      </c>
      <c r="M157" s="5"/>
      <c r="N157" s="8">
        <f t="shared" si="6"/>
        <v>10</v>
      </c>
    </row>
    <row r="158" spans="1:14">
      <c r="A158" s="9">
        <v>157</v>
      </c>
      <c r="B158" s="3"/>
      <c r="C158" s="3"/>
      <c r="D158" s="4"/>
      <c r="E158" s="4"/>
      <c r="F158" s="4"/>
      <c r="G158" s="4"/>
      <c r="H158" s="4"/>
      <c r="I158" s="5"/>
      <c r="J158" s="5"/>
      <c r="K158" s="8">
        <f t="shared" si="9"/>
        <v>10</v>
      </c>
      <c r="L158" s="8">
        <f t="shared" si="10"/>
        <v>10</v>
      </c>
      <c r="M158" s="5"/>
      <c r="N158" s="8">
        <f t="shared" si="6"/>
        <v>10</v>
      </c>
    </row>
    <row r="159" spans="1:14">
      <c r="A159" s="9">
        <v>158</v>
      </c>
      <c r="B159" s="3"/>
      <c r="C159" s="3"/>
      <c r="D159" s="4"/>
      <c r="E159" s="4"/>
      <c r="F159" s="4"/>
      <c r="G159" s="4"/>
      <c r="H159" s="4"/>
      <c r="I159" s="5"/>
      <c r="J159" s="5"/>
      <c r="K159" s="8">
        <f t="shared" si="9"/>
        <v>10</v>
      </c>
      <c r="L159" s="8">
        <f t="shared" si="10"/>
        <v>10</v>
      </c>
      <c r="M159" s="5"/>
      <c r="N159" s="8">
        <f t="shared" si="6"/>
        <v>10</v>
      </c>
    </row>
    <row r="160" spans="1:14">
      <c r="A160" s="9">
        <v>159</v>
      </c>
      <c r="B160" s="3"/>
      <c r="C160" s="3"/>
      <c r="D160" s="4"/>
      <c r="E160" s="4"/>
      <c r="F160" s="4"/>
      <c r="G160" s="4"/>
      <c r="H160" s="4"/>
      <c r="I160" s="5"/>
      <c r="J160" s="5"/>
      <c r="K160" s="8">
        <f t="shared" si="9"/>
        <v>10</v>
      </c>
      <c r="L160" s="8">
        <f t="shared" si="10"/>
        <v>10</v>
      </c>
      <c r="M160" s="5"/>
      <c r="N160" s="8">
        <f t="shared" si="6"/>
        <v>10</v>
      </c>
    </row>
    <row r="161" spans="1:14">
      <c r="A161" s="9">
        <v>160</v>
      </c>
      <c r="B161" s="3"/>
      <c r="C161" s="3"/>
      <c r="D161" s="4"/>
      <c r="E161" s="4"/>
      <c r="F161" s="4"/>
      <c r="G161" s="4"/>
      <c r="H161" s="4"/>
      <c r="I161" s="5"/>
      <c r="J161" s="5"/>
      <c r="K161" s="8">
        <f t="shared" si="9"/>
        <v>10</v>
      </c>
      <c r="L161" s="8">
        <f t="shared" si="10"/>
        <v>10</v>
      </c>
      <c r="M161" s="5"/>
      <c r="N161" s="8">
        <f t="shared" si="6"/>
        <v>10</v>
      </c>
    </row>
    <row r="162" spans="1:14">
      <c r="A162" s="9">
        <v>161</v>
      </c>
      <c r="B162" s="3"/>
      <c r="C162" s="3"/>
      <c r="D162" s="4"/>
      <c r="E162" s="4"/>
      <c r="F162" s="4"/>
      <c r="G162" s="4"/>
      <c r="H162" s="4"/>
      <c r="I162" s="5"/>
      <c r="J162" s="5"/>
      <c r="K162" s="8">
        <f t="shared" si="9"/>
        <v>10</v>
      </c>
      <c r="L162" s="8">
        <f t="shared" si="10"/>
        <v>10</v>
      </c>
      <c r="M162" s="5"/>
      <c r="N162" s="8">
        <f t="shared" si="6"/>
        <v>10</v>
      </c>
    </row>
    <row r="163" spans="1:14">
      <c r="A163" s="9">
        <v>162</v>
      </c>
      <c r="B163" s="3"/>
      <c r="C163" s="3"/>
      <c r="D163" s="4"/>
      <c r="E163" s="4"/>
      <c r="F163" s="4"/>
      <c r="G163" s="4"/>
      <c r="H163" s="4"/>
      <c r="I163" s="5"/>
      <c r="J163" s="5"/>
      <c r="K163" s="8">
        <f t="shared" si="9"/>
        <v>10</v>
      </c>
      <c r="L163" s="8">
        <f t="shared" si="10"/>
        <v>10</v>
      </c>
      <c r="M163" s="5"/>
      <c r="N163" s="8">
        <f t="shared" si="6"/>
        <v>10</v>
      </c>
    </row>
    <row r="164" spans="1:14">
      <c r="A164" s="9">
        <v>163</v>
      </c>
      <c r="B164" s="3"/>
      <c r="C164" s="3"/>
      <c r="D164" s="4"/>
      <c r="E164" s="4"/>
      <c r="F164" s="4"/>
      <c r="G164" s="4"/>
      <c r="H164" s="4"/>
      <c r="I164" s="5"/>
      <c r="J164" s="5"/>
      <c r="K164" s="8">
        <f t="shared" si="9"/>
        <v>10</v>
      </c>
      <c r="L164" s="8">
        <f t="shared" si="10"/>
        <v>10</v>
      </c>
      <c r="M164" s="5"/>
      <c r="N164" s="8">
        <f t="shared" si="6"/>
        <v>10</v>
      </c>
    </row>
    <row r="165" spans="1:14">
      <c r="A165" s="9">
        <v>164</v>
      </c>
      <c r="B165" s="3"/>
      <c r="C165" s="3"/>
      <c r="D165" s="4"/>
      <c r="E165" s="4"/>
      <c r="F165" s="4"/>
      <c r="G165" s="4"/>
      <c r="H165" s="4"/>
      <c r="I165" s="5"/>
      <c r="J165" s="5"/>
      <c r="K165" s="8">
        <f t="shared" si="9"/>
        <v>10</v>
      </c>
      <c r="L165" s="8">
        <f t="shared" si="10"/>
        <v>10</v>
      </c>
      <c r="M165" s="5"/>
      <c r="N165" s="8">
        <f t="shared" si="6"/>
        <v>10</v>
      </c>
    </row>
    <row r="166" spans="1:14">
      <c r="A166" s="9">
        <v>165</v>
      </c>
      <c r="B166" s="3"/>
      <c r="C166" s="3"/>
      <c r="D166" s="4"/>
      <c r="E166" s="4"/>
      <c r="F166" s="4"/>
      <c r="G166" s="4"/>
      <c r="H166" s="4"/>
      <c r="I166" s="5"/>
      <c r="J166" s="5"/>
      <c r="K166" s="8">
        <f t="shared" si="9"/>
        <v>10</v>
      </c>
      <c r="L166" s="8">
        <f t="shared" si="10"/>
        <v>10</v>
      </c>
      <c r="M166" s="5"/>
      <c r="N166" s="8">
        <f t="shared" si="6"/>
        <v>10</v>
      </c>
    </row>
    <row r="167" spans="1:14">
      <c r="A167" s="9">
        <v>166</v>
      </c>
      <c r="B167" s="3"/>
      <c r="C167" s="3"/>
      <c r="D167" s="4"/>
      <c r="E167" s="4"/>
      <c r="F167" s="4"/>
      <c r="G167" s="4"/>
      <c r="H167" s="4"/>
      <c r="I167" s="5"/>
      <c r="J167" s="5"/>
      <c r="K167" s="8">
        <f t="shared" si="9"/>
        <v>10</v>
      </c>
      <c r="L167" s="8">
        <f t="shared" si="10"/>
        <v>10</v>
      </c>
      <c r="M167" s="5"/>
      <c r="N167" s="8">
        <f t="shared" si="6"/>
        <v>10</v>
      </c>
    </row>
    <row r="168" spans="1:14">
      <c r="A168" s="9">
        <v>167</v>
      </c>
      <c r="B168" s="3"/>
      <c r="C168" s="3"/>
      <c r="D168" s="4"/>
      <c r="E168" s="4"/>
      <c r="F168" s="4"/>
      <c r="G168" s="4"/>
      <c r="H168" s="4"/>
      <c r="I168" s="5"/>
      <c r="J168" s="5"/>
      <c r="K168" s="8">
        <f t="shared" si="9"/>
        <v>10</v>
      </c>
      <c r="L168" s="8">
        <f t="shared" si="10"/>
        <v>10</v>
      </c>
      <c r="M168" s="5"/>
      <c r="N168" s="8">
        <f t="shared" si="6"/>
        <v>10</v>
      </c>
    </row>
    <row r="169" spans="1:14">
      <c r="A169" s="9">
        <v>168</v>
      </c>
      <c r="B169" s="3"/>
      <c r="C169" s="3"/>
      <c r="D169" s="4"/>
      <c r="E169" s="4"/>
      <c r="F169" s="4"/>
      <c r="G169" s="4"/>
      <c r="H169" s="4"/>
      <c r="I169" s="5"/>
      <c r="J169" s="5"/>
      <c r="K169" s="8">
        <f t="shared" si="9"/>
        <v>10</v>
      </c>
      <c r="L169" s="8">
        <f t="shared" si="10"/>
        <v>10</v>
      </c>
      <c r="M169" s="5"/>
      <c r="N169" s="8">
        <f t="shared" si="6"/>
        <v>10</v>
      </c>
    </row>
    <row r="170" spans="1:14">
      <c r="A170" s="9">
        <v>169</v>
      </c>
      <c r="B170" s="3"/>
      <c r="C170" s="3"/>
      <c r="D170" s="4"/>
      <c r="E170" s="4"/>
      <c r="F170" s="4"/>
      <c r="G170" s="4"/>
      <c r="H170" s="4"/>
      <c r="I170" s="5"/>
      <c r="J170" s="5"/>
      <c r="K170" s="8">
        <f t="shared" si="9"/>
        <v>10</v>
      </c>
      <c r="L170" s="8">
        <f t="shared" si="10"/>
        <v>10</v>
      </c>
      <c r="M170" s="5"/>
      <c r="N170" s="8">
        <f t="shared" ref="N170:N193" si="11">L170-M170</f>
        <v>10</v>
      </c>
    </row>
    <row r="171" spans="1:14">
      <c r="A171" s="9">
        <v>170</v>
      </c>
      <c r="B171" s="3"/>
      <c r="C171" s="3"/>
      <c r="D171" s="4"/>
      <c r="E171" s="4"/>
      <c r="F171" s="4"/>
      <c r="G171" s="4"/>
      <c r="H171" s="4"/>
      <c r="I171" s="5"/>
      <c r="J171" s="5"/>
      <c r="K171" s="8">
        <f t="shared" si="9"/>
        <v>10</v>
      </c>
      <c r="L171" s="8">
        <f t="shared" si="10"/>
        <v>10</v>
      </c>
      <c r="M171" s="5"/>
      <c r="N171" s="8">
        <f t="shared" si="11"/>
        <v>10</v>
      </c>
    </row>
    <row r="172" spans="1:14">
      <c r="A172" s="9">
        <v>171</v>
      </c>
      <c r="B172" s="3"/>
      <c r="C172" s="3"/>
      <c r="D172" s="4"/>
      <c r="E172" s="4"/>
      <c r="F172" s="4"/>
      <c r="G172" s="4"/>
      <c r="H172" s="4"/>
      <c r="I172" s="5"/>
      <c r="J172" s="5"/>
      <c r="K172" s="8">
        <f t="shared" si="9"/>
        <v>10</v>
      </c>
      <c r="L172" s="8">
        <f t="shared" si="10"/>
        <v>10</v>
      </c>
      <c r="M172" s="5"/>
      <c r="N172" s="8">
        <f t="shared" si="11"/>
        <v>10</v>
      </c>
    </row>
    <row r="173" spans="1:14">
      <c r="A173" s="9">
        <v>172</v>
      </c>
      <c r="B173" s="3"/>
      <c r="C173" s="3"/>
      <c r="D173" s="4"/>
      <c r="E173" s="4"/>
      <c r="F173" s="4"/>
      <c r="G173" s="4"/>
      <c r="H173" s="4"/>
      <c r="I173" s="5"/>
      <c r="J173" s="5"/>
      <c r="K173" s="8">
        <f t="shared" si="9"/>
        <v>10</v>
      </c>
      <c r="L173" s="8">
        <f t="shared" si="10"/>
        <v>10</v>
      </c>
      <c r="M173" s="5"/>
      <c r="N173" s="8">
        <f t="shared" si="11"/>
        <v>10</v>
      </c>
    </row>
    <row r="174" spans="1:14">
      <c r="A174" s="9">
        <v>173</v>
      </c>
      <c r="B174" s="3"/>
      <c r="C174" s="3"/>
      <c r="D174" s="4"/>
      <c r="E174" s="4"/>
      <c r="F174" s="4"/>
      <c r="G174" s="4"/>
      <c r="H174" s="4"/>
      <c r="I174" s="5"/>
      <c r="J174" s="5"/>
      <c r="K174" s="8">
        <f t="shared" si="9"/>
        <v>10</v>
      </c>
      <c r="L174" s="8">
        <f t="shared" si="10"/>
        <v>10</v>
      </c>
      <c r="M174" s="5"/>
      <c r="N174" s="8">
        <f t="shared" si="11"/>
        <v>10</v>
      </c>
    </row>
    <row r="175" spans="1:14">
      <c r="A175" s="9">
        <v>174</v>
      </c>
      <c r="B175" s="3"/>
      <c r="C175" s="3"/>
      <c r="D175" s="4"/>
      <c r="E175" s="4"/>
      <c r="F175" s="4"/>
      <c r="G175" s="4"/>
      <c r="H175" s="4"/>
      <c r="I175" s="5"/>
      <c r="J175" s="5"/>
      <c r="K175" s="8">
        <f t="shared" si="9"/>
        <v>10</v>
      </c>
      <c r="L175" s="8">
        <f t="shared" si="10"/>
        <v>10</v>
      </c>
      <c r="M175" s="5"/>
      <c r="N175" s="8">
        <f t="shared" si="11"/>
        <v>10</v>
      </c>
    </row>
    <row r="176" spans="1:14">
      <c r="A176" s="9">
        <v>175</v>
      </c>
      <c r="B176" s="3"/>
      <c r="C176" s="3"/>
      <c r="D176" s="4"/>
      <c r="E176" s="4"/>
      <c r="F176" s="4"/>
      <c r="G176" s="4"/>
      <c r="H176" s="4"/>
      <c r="I176" s="5"/>
      <c r="J176" s="5"/>
      <c r="K176" s="8">
        <f t="shared" si="9"/>
        <v>10</v>
      </c>
      <c r="L176" s="8">
        <f t="shared" si="10"/>
        <v>10</v>
      </c>
      <c r="M176" s="5"/>
      <c r="N176" s="8">
        <f t="shared" si="11"/>
        <v>10</v>
      </c>
    </row>
    <row r="177" spans="1:14">
      <c r="A177" s="9">
        <v>176</v>
      </c>
      <c r="B177" s="3"/>
      <c r="C177" s="3"/>
      <c r="D177" s="4"/>
      <c r="E177" s="4"/>
      <c r="F177" s="4"/>
      <c r="G177" s="4"/>
      <c r="H177" s="4"/>
      <c r="I177" s="5"/>
      <c r="J177" s="5"/>
      <c r="K177" s="8">
        <f t="shared" si="9"/>
        <v>10</v>
      </c>
      <c r="L177" s="8">
        <f t="shared" si="10"/>
        <v>10</v>
      </c>
      <c r="M177" s="5"/>
      <c r="N177" s="8">
        <f t="shared" si="11"/>
        <v>10</v>
      </c>
    </row>
    <row r="178" spans="1:14">
      <c r="A178" s="9">
        <v>177</v>
      </c>
      <c r="B178" s="3"/>
      <c r="C178" s="3"/>
      <c r="D178" s="4"/>
      <c r="E178" s="4"/>
      <c r="F178" s="4"/>
      <c r="G178" s="4"/>
      <c r="H178" s="4"/>
      <c r="I178" s="5"/>
      <c r="J178" s="5"/>
      <c r="K178" s="8">
        <f t="shared" si="9"/>
        <v>10</v>
      </c>
      <c r="L178" s="8">
        <f t="shared" si="10"/>
        <v>10</v>
      </c>
      <c r="M178" s="5"/>
      <c r="N178" s="8">
        <f t="shared" si="11"/>
        <v>10</v>
      </c>
    </row>
    <row r="179" spans="1:14">
      <c r="A179" s="9">
        <v>178</v>
      </c>
      <c r="B179" s="3"/>
      <c r="C179" s="3"/>
      <c r="D179" s="4"/>
      <c r="E179" s="4"/>
      <c r="F179" s="4"/>
      <c r="G179" s="4"/>
      <c r="H179" s="4"/>
      <c r="I179" s="5"/>
      <c r="J179" s="5"/>
      <c r="K179" s="8">
        <f t="shared" si="9"/>
        <v>10</v>
      </c>
      <c r="L179" s="8">
        <f t="shared" si="10"/>
        <v>10</v>
      </c>
      <c r="M179" s="5"/>
      <c r="N179" s="8">
        <f t="shared" si="11"/>
        <v>10</v>
      </c>
    </row>
    <row r="180" spans="1:14">
      <c r="A180" s="9">
        <v>179</v>
      </c>
      <c r="B180" s="3"/>
      <c r="C180" s="3"/>
      <c r="D180" s="4"/>
      <c r="E180" s="4"/>
      <c r="F180" s="4"/>
      <c r="G180" s="4"/>
      <c r="H180" s="4"/>
      <c r="I180" s="5"/>
      <c r="J180" s="5"/>
      <c r="K180" s="8">
        <f t="shared" si="9"/>
        <v>10</v>
      </c>
      <c r="L180" s="8">
        <f t="shared" si="10"/>
        <v>10</v>
      </c>
      <c r="M180" s="5"/>
      <c r="N180" s="8">
        <f t="shared" si="11"/>
        <v>10</v>
      </c>
    </row>
    <row r="181" spans="1:14">
      <c r="A181" s="9">
        <v>180</v>
      </c>
      <c r="B181" s="3"/>
      <c r="C181" s="3"/>
      <c r="D181" s="4"/>
      <c r="E181" s="4"/>
      <c r="F181" s="4"/>
      <c r="G181" s="4"/>
      <c r="H181" s="4"/>
      <c r="I181" s="5"/>
      <c r="J181" s="5"/>
      <c r="K181" s="8">
        <f t="shared" si="9"/>
        <v>10</v>
      </c>
      <c r="L181" s="8">
        <f t="shared" si="10"/>
        <v>10</v>
      </c>
      <c r="M181" s="5"/>
      <c r="N181" s="8">
        <f t="shared" si="11"/>
        <v>10</v>
      </c>
    </row>
    <row r="182" spans="1:14">
      <c r="A182" s="9">
        <v>181</v>
      </c>
      <c r="B182" s="3"/>
      <c r="C182" s="3"/>
      <c r="D182" s="4"/>
      <c r="E182" s="4"/>
      <c r="F182" s="4"/>
      <c r="G182" s="4"/>
      <c r="H182" s="4"/>
      <c r="I182" s="5"/>
      <c r="J182" s="5"/>
      <c r="K182" s="8">
        <f t="shared" si="9"/>
        <v>10</v>
      </c>
      <c r="L182" s="8">
        <f t="shared" si="10"/>
        <v>10</v>
      </c>
      <c r="M182" s="5"/>
      <c r="N182" s="8">
        <f t="shared" si="11"/>
        <v>10</v>
      </c>
    </row>
    <row r="183" spans="1:14">
      <c r="A183" s="9">
        <v>182</v>
      </c>
      <c r="B183" s="3"/>
      <c r="C183" s="3"/>
      <c r="D183" s="4"/>
      <c r="E183" s="4"/>
      <c r="F183" s="4"/>
      <c r="G183" s="4"/>
      <c r="H183" s="4"/>
      <c r="I183" s="5"/>
      <c r="J183" s="5"/>
      <c r="K183" s="8">
        <f t="shared" si="9"/>
        <v>10</v>
      </c>
      <c r="L183" s="8">
        <f t="shared" si="10"/>
        <v>10</v>
      </c>
      <c r="M183" s="5"/>
      <c r="N183" s="8">
        <f t="shared" si="11"/>
        <v>10</v>
      </c>
    </row>
    <row r="184" spans="1:14">
      <c r="A184" s="9">
        <v>183</v>
      </c>
      <c r="B184" s="3"/>
      <c r="C184" s="3"/>
      <c r="D184" s="4"/>
      <c r="E184" s="4"/>
      <c r="F184" s="4"/>
      <c r="G184" s="4"/>
      <c r="H184" s="4"/>
      <c r="I184" s="5"/>
      <c r="J184" s="5"/>
      <c r="K184" s="8">
        <f t="shared" si="9"/>
        <v>10</v>
      </c>
      <c r="L184" s="8">
        <f t="shared" si="10"/>
        <v>10</v>
      </c>
      <c r="M184" s="5"/>
      <c r="N184" s="8">
        <f t="shared" si="11"/>
        <v>10</v>
      </c>
    </row>
    <row r="185" spans="1:14">
      <c r="A185" s="9">
        <v>184</v>
      </c>
      <c r="B185" s="3"/>
      <c r="C185" s="3"/>
      <c r="D185" s="4"/>
      <c r="E185" s="4"/>
      <c r="F185" s="4"/>
      <c r="G185" s="4"/>
      <c r="H185" s="4"/>
      <c r="I185" s="5"/>
      <c r="J185" s="5"/>
      <c r="K185" s="8">
        <f t="shared" si="9"/>
        <v>10</v>
      </c>
      <c r="L185" s="8">
        <f t="shared" si="10"/>
        <v>10</v>
      </c>
      <c r="M185" s="5"/>
      <c r="N185" s="8">
        <f t="shared" si="11"/>
        <v>10</v>
      </c>
    </row>
    <row r="186" spans="1:14">
      <c r="A186" s="9">
        <v>185</v>
      </c>
      <c r="B186" s="3"/>
      <c r="C186" s="3"/>
      <c r="D186" s="4"/>
      <c r="E186" s="4"/>
      <c r="F186" s="4"/>
      <c r="G186" s="4"/>
      <c r="H186" s="4"/>
      <c r="I186" s="5"/>
      <c r="J186" s="5"/>
      <c r="K186" s="8">
        <f t="shared" si="9"/>
        <v>10</v>
      </c>
      <c r="L186" s="8">
        <f t="shared" si="10"/>
        <v>10</v>
      </c>
      <c r="M186" s="5"/>
      <c r="N186" s="8">
        <f t="shared" si="11"/>
        <v>10</v>
      </c>
    </row>
    <row r="187" spans="1:14">
      <c r="A187" s="9">
        <v>186</v>
      </c>
      <c r="B187" s="3"/>
      <c r="C187" s="3"/>
      <c r="D187" s="4"/>
      <c r="E187" s="4"/>
      <c r="F187" s="4"/>
      <c r="G187" s="4"/>
      <c r="H187" s="4"/>
      <c r="I187" s="5"/>
      <c r="J187" s="5"/>
      <c r="K187" s="8">
        <f t="shared" si="9"/>
        <v>10</v>
      </c>
      <c r="L187" s="8">
        <f t="shared" si="10"/>
        <v>10</v>
      </c>
      <c r="M187" s="5"/>
      <c r="N187" s="8">
        <f t="shared" si="11"/>
        <v>10</v>
      </c>
    </row>
    <row r="188" spans="1:14">
      <c r="A188" s="9">
        <v>187</v>
      </c>
      <c r="B188" s="3"/>
      <c r="C188" s="3"/>
      <c r="D188" s="4"/>
      <c r="E188" s="4"/>
      <c r="F188" s="4"/>
      <c r="G188" s="4"/>
      <c r="H188" s="4"/>
      <c r="I188" s="5"/>
      <c r="J188" s="5"/>
      <c r="K188" s="8">
        <f t="shared" si="9"/>
        <v>10</v>
      </c>
      <c r="L188" s="8">
        <f t="shared" si="10"/>
        <v>10</v>
      </c>
      <c r="M188" s="5"/>
      <c r="N188" s="8">
        <f t="shared" si="11"/>
        <v>10</v>
      </c>
    </row>
    <row r="189" spans="1:14">
      <c r="A189" s="9">
        <v>188</v>
      </c>
      <c r="B189" s="3"/>
      <c r="C189" s="3"/>
      <c r="D189" s="4"/>
      <c r="E189" s="4"/>
      <c r="F189" s="4"/>
      <c r="G189" s="4"/>
      <c r="H189" s="4"/>
      <c r="I189" s="5"/>
      <c r="J189" s="5"/>
      <c r="K189" s="8">
        <f t="shared" si="9"/>
        <v>10</v>
      </c>
      <c r="L189" s="8">
        <f t="shared" si="10"/>
        <v>10</v>
      </c>
      <c r="M189" s="5"/>
      <c r="N189" s="8">
        <f t="shared" si="11"/>
        <v>10</v>
      </c>
    </row>
    <row r="190" spans="1:14">
      <c r="A190" s="9">
        <v>189</v>
      </c>
      <c r="B190" s="3"/>
      <c r="C190" s="3"/>
      <c r="D190" s="4"/>
      <c r="E190" s="4"/>
      <c r="F190" s="4"/>
      <c r="G190" s="4"/>
      <c r="H190" s="4"/>
      <c r="I190" s="5"/>
      <c r="J190" s="5"/>
      <c r="K190" s="8">
        <f t="shared" si="9"/>
        <v>10</v>
      </c>
      <c r="L190" s="8">
        <f t="shared" si="10"/>
        <v>10</v>
      </c>
      <c r="M190" s="5"/>
      <c r="N190" s="8">
        <f t="shared" si="11"/>
        <v>10</v>
      </c>
    </row>
    <row r="191" spans="1:14">
      <c r="A191" s="9">
        <v>190</v>
      </c>
      <c r="B191" s="3"/>
      <c r="C191" s="3"/>
      <c r="D191" s="4"/>
      <c r="E191" s="4"/>
      <c r="F191" s="4"/>
      <c r="G191" s="4"/>
      <c r="H191" s="4"/>
      <c r="I191" s="5"/>
      <c r="J191" s="5"/>
      <c r="K191" s="8">
        <f t="shared" si="9"/>
        <v>10</v>
      </c>
      <c r="L191" s="8">
        <f t="shared" si="10"/>
        <v>10</v>
      </c>
      <c r="M191" s="5"/>
      <c r="N191" s="8">
        <f t="shared" si="11"/>
        <v>10</v>
      </c>
    </row>
    <row r="192" spans="1:14">
      <c r="A192" s="9">
        <v>191</v>
      </c>
      <c r="B192" s="3"/>
      <c r="C192" s="3"/>
      <c r="D192" s="4"/>
      <c r="E192" s="4"/>
      <c r="F192" s="4"/>
      <c r="G192" s="4"/>
      <c r="H192" s="4"/>
      <c r="I192" s="5"/>
      <c r="J192" s="5"/>
      <c r="K192" s="8">
        <f t="shared" si="9"/>
        <v>10</v>
      </c>
      <c r="L192" s="8">
        <f t="shared" si="10"/>
        <v>10</v>
      </c>
      <c r="M192" s="5"/>
      <c r="N192" s="8">
        <f t="shared" si="11"/>
        <v>10</v>
      </c>
    </row>
    <row r="193" spans="1:14">
      <c r="A193" s="9">
        <v>192</v>
      </c>
      <c r="B193" s="3"/>
      <c r="C193" s="3"/>
      <c r="D193" s="4"/>
      <c r="E193" s="4"/>
      <c r="F193" s="4"/>
      <c r="G193" s="4"/>
      <c r="H193" s="4"/>
      <c r="I193" s="5"/>
      <c r="J193" s="5"/>
      <c r="K193" s="8">
        <f t="shared" si="9"/>
        <v>10</v>
      </c>
      <c r="L193" s="8">
        <f t="shared" si="10"/>
        <v>10</v>
      </c>
      <c r="M193" s="5"/>
      <c r="N193" s="8">
        <f t="shared" si="11"/>
        <v>10</v>
      </c>
    </row>
  </sheetData>
  <autoFilter ref="B1:H193"/>
  <pageMargins left="0.7" right="0.7" top="0.75" bottom="0.75" header="0.3" footer="0.3"/>
  <pageSetup paperSize="9" orientation="landscape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/>
  </sheetPr>
  <dimension ref="A1:N40"/>
  <sheetViews>
    <sheetView topLeftCell="A9" zoomScale="130" zoomScaleNormal="130" workbookViewId="0">
      <selection activeCell="A13" sqref="A13:J20"/>
    </sheetView>
  </sheetViews>
  <sheetFormatPr defaultRowHeight="14.4"/>
  <cols>
    <col min="1" max="1" width="7.33203125" customWidth="1"/>
    <col min="2" max="2" width="31.5546875" customWidth="1"/>
    <col min="3" max="3" width="7.88671875" customWidth="1"/>
    <col min="4" max="4" width="10.44140625" customWidth="1"/>
    <col min="5" max="5" width="14.6640625" customWidth="1"/>
    <col min="6" max="6" width="19.5546875" customWidth="1"/>
    <col min="9" max="9" width="9.33203125" customWidth="1"/>
    <col min="11" max="11" width="8.6640625" customWidth="1"/>
  </cols>
  <sheetData>
    <row r="1" spans="1:14" ht="50.25" customHeight="1"/>
    <row r="2" spans="1:14" ht="15" customHeight="1">
      <c r="B2" s="68"/>
      <c r="C2" s="107"/>
      <c r="D2" s="108" t="s">
        <v>235</v>
      </c>
      <c r="E2" s="108"/>
      <c r="F2" s="107"/>
      <c r="G2" s="107"/>
      <c r="H2" s="107"/>
      <c r="I2" s="68" t="s">
        <v>239</v>
      </c>
      <c r="J2" s="104"/>
      <c r="N2" s="62"/>
    </row>
    <row r="3" spans="1:14" ht="15" customHeight="1">
      <c r="B3" s="69"/>
      <c r="C3" s="62"/>
      <c r="D3" s="109" t="s">
        <v>236</v>
      </c>
      <c r="E3" s="109"/>
      <c r="F3" s="62"/>
      <c r="G3" s="62"/>
      <c r="H3" s="62"/>
      <c r="I3" s="69" t="s">
        <v>238</v>
      </c>
      <c r="J3" s="105"/>
      <c r="N3" s="62"/>
    </row>
    <row r="4" spans="1:14" ht="15" customHeight="1">
      <c r="B4" s="69"/>
      <c r="C4" s="62"/>
      <c r="D4" s="62"/>
      <c r="E4" s="62"/>
      <c r="F4" s="62"/>
      <c r="G4" s="62"/>
      <c r="H4" s="62"/>
      <c r="I4" s="69" t="s">
        <v>249</v>
      </c>
      <c r="J4" s="105"/>
      <c r="K4" s="128"/>
      <c r="L4" s="128"/>
      <c r="M4" s="128"/>
      <c r="N4" s="62"/>
    </row>
    <row r="5" spans="1:14">
      <c r="B5" s="69"/>
      <c r="C5" s="62"/>
      <c r="D5" s="62"/>
      <c r="E5" s="62"/>
      <c r="F5" s="62"/>
      <c r="G5" s="62"/>
      <c r="H5" s="62"/>
      <c r="I5" s="69"/>
      <c r="J5" s="105"/>
      <c r="M5" s="62"/>
    </row>
    <row r="6" spans="1:14">
      <c r="A6" s="47" t="s">
        <v>219</v>
      </c>
      <c r="B6" s="63" t="s">
        <v>1</v>
      </c>
      <c r="C6" s="63" t="s">
        <v>224</v>
      </c>
      <c r="D6" s="63" t="s">
        <v>220</v>
      </c>
      <c r="E6" s="63"/>
      <c r="F6" s="63" t="s">
        <v>8</v>
      </c>
      <c r="G6" s="63" t="s">
        <v>221</v>
      </c>
      <c r="H6" s="64" t="s">
        <v>166</v>
      </c>
      <c r="I6" s="64" t="s">
        <v>222</v>
      </c>
      <c r="J6" s="64" t="s">
        <v>223</v>
      </c>
      <c r="M6" s="62"/>
    </row>
    <row r="7" spans="1:14" ht="15.6">
      <c r="A7" s="68"/>
      <c r="B7" s="86" t="s">
        <v>225</v>
      </c>
      <c r="C7" s="89" t="s">
        <v>167</v>
      </c>
      <c r="D7" s="88">
        <f>SUM(J7:J9)</f>
        <v>24.65</v>
      </c>
      <c r="E7" s="101" t="s">
        <v>226</v>
      </c>
      <c r="F7" s="82" t="s">
        <v>229</v>
      </c>
      <c r="G7" s="83">
        <v>4</v>
      </c>
      <c r="H7" s="83">
        <v>5.25</v>
      </c>
      <c r="I7" s="83">
        <v>0</v>
      </c>
      <c r="J7" s="84">
        <f t="shared" ref="J7:J9" si="0">G7+H7-I7</f>
        <v>9.25</v>
      </c>
    </row>
    <row r="8" spans="1:14" ht="15.6">
      <c r="A8" s="92">
        <v>1</v>
      </c>
      <c r="B8" s="80"/>
      <c r="C8" s="90"/>
      <c r="D8" s="79">
        <f>D7</f>
        <v>24.65</v>
      </c>
      <c r="E8" s="103" t="s">
        <v>227</v>
      </c>
      <c r="F8" s="77" t="s">
        <v>246</v>
      </c>
      <c r="G8" s="72">
        <v>3</v>
      </c>
      <c r="H8" s="72">
        <v>4.75</v>
      </c>
      <c r="I8" s="72">
        <v>0</v>
      </c>
      <c r="J8" s="73">
        <f t="shared" si="0"/>
        <v>7.75</v>
      </c>
    </row>
    <row r="9" spans="1:14" ht="15.6">
      <c r="A9" s="70"/>
      <c r="B9" s="94"/>
      <c r="C9" s="90"/>
      <c r="D9" s="99">
        <f>D8</f>
        <v>24.65</v>
      </c>
      <c r="E9" s="111" t="s">
        <v>228</v>
      </c>
      <c r="F9" s="74" t="s">
        <v>126</v>
      </c>
      <c r="G9" s="75">
        <v>3.5</v>
      </c>
      <c r="H9" s="75">
        <v>4.1500000000000004</v>
      </c>
      <c r="I9" s="75">
        <v>0</v>
      </c>
      <c r="J9" s="100">
        <f t="shared" si="0"/>
        <v>7.65</v>
      </c>
    </row>
    <row r="13" spans="1:14" ht="15.6">
      <c r="B13" s="68"/>
      <c r="C13" s="107"/>
      <c r="D13" s="108" t="s">
        <v>235</v>
      </c>
      <c r="E13" s="108"/>
      <c r="F13" s="107"/>
      <c r="G13" s="107"/>
      <c r="H13" s="107"/>
      <c r="I13" s="68" t="s">
        <v>239</v>
      </c>
      <c r="J13" s="104"/>
    </row>
    <row r="14" spans="1:14" ht="15.6">
      <c r="B14" s="69"/>
      <c r="C14" s="62"/>
      <c r="D14" s="109" t="s">
        <v>236</v>
      </c>
      <c r="E14" s="109"/>
      <c r="F14" s="62"/>
      <c r="G14" s="62"/>
      <c r="H14" s="62"/>
      <c r="I14" s="69" t="s">
        <v>241</v>
      </c>
      <c r="J14" s="105"/>
    </row>
    <row r="15" spans="1:14">
      <c r="B15" s="69"/>
      <c r="C15" s="62"/>
      <c r="D15" s="62"/>
      <c r="E15" s="62"/>
      <c r="F15" s="62"/>
      <c r="G15" s="62"/>
      <c r="H15" s="62"/>
      <c r="I15" s="69" t="s">
        <v>248</v>
      </c>
      <c r="J15" s="105"/>
    </row>
    <row r="16" spans="1:14">
      <c r="B16" s="70"/>
      <c r="C16" s="110"/>
      <c r="D16" s="110"/>
      <c r="E16" s="110"/>
      <c r="F16" s="110"/>
      <c r="G16" s="110"/>
      <c r="H16" s="110"/>
      <c r="I16" s="70"/>
      <c r="J16" s="106"/>
    </row>
    <row r="17" spans="1:10">
      <c r="A17" s="112" t="s">
        <v>219</v>
      </c>
      <c r="B17" s="117" t="s">
        <v>1</v>
      </c>
      <c r="C17" s="117" t="s">
        <v>224</v>
      </c>
      <c r="D17" s="117" t="s">
        <v>220</v>
      </c>
      <c r="E17" s="117"/>
      <c r="F17" s="117" t="s">
        <v>8</v>
      </c>
      <c r="G17" s="117" t="s">
        <v>221</v>
      </c>
      <c r="H17" s="118" t="s">
        <v>166</v>
      </c>
      <c r="I17" s="118" t="s">
        <v>222</v>
      </c>
      <c r="J17" s="118" t="s">
        <v>223</v>
      </c>
    </row>
    <row r="18" spans="1:10" ht="15.6">
      <c r="A18" s="68"/>
      <c r="B18" s="86" t="s">
        <v>240</v>
      </c>
      <c r="C18" s="89"/>
      <c r="D18" s="88">
        <f>SUM(J18:J20)</f>
        <v>36.75</v>
      </c>
      <c r="E18" s="101" t="s">
        <v>226</v>
      </c>
      <c r="F18" s="82" t="s">
        <v>229</v>
      </c>
      <c r="G18" s="83">
        <v>4.75</v>
      </c>
      <c r="H18" s="83">
        <v>7.7</v>
      </c>
      <c r="I18" s="83">
        <v>0</v>
      </c>
      <c r="J18" s="84">
        <f t="shared" ref="J18:J20" si="1">G18+H18-I18</f>
        <v>12.45</v>
      </c>
    </row>
    <row r="19" spans="1:10" ht="15.6">
      <c r="A19" s="92">
        <v>1</v>
      </c>
      <c r="B19" s="80"/>
      <c r="C19" s="90"/>
      <c r="D19" s="79">
        <f>D18</f>
        <v>36.75</v>
      </c>
      <c r="E19" s="103" t="s">
        <v>227</v>
      </c>
      <c r="F19" s="77" t="s">
        <v>242</v>
      </c>
      <c r="G19" s="72">
        <v>4.5</v>
      </c>
      <c r="H19" s="72">
        <v>7.35</v>
      </c>
      <c r="I19" s="72">
        <v>0</v>
      </c>
      <c r="J19" s="73">
        <f t="shared" si="1"/>
        <v>11.85</v>
      </c>
    </row>
    <row r="20" spans="1:10" ht="15.6">
      <c r="A20" s="70"/>
      <c r="B20" s="94"/>
      <c r="C20" s="90"/>
      <c r="D20" s="99">
        <f>D19</f>
        <v>36.75</v>
      </c>
      <c r="E20" s="111" t="s">
        <v>228</v>
      </c>
      <c r="F20" s="74" t="s">
        <v>229</v>
      </c>
      <c r="G20" s="75">
        <v>4.75</v>
      </c>
      <c r="H20" s="75">
        <v>7.7</v>
      </c>
      <c r="I20" s="75">
        <v>0</v>
      </c>
      <c r="J20" s="100">
        <f t="shared" si="1"/>
        <v>12.45</v>
      </c>
    </row>
    <row r="24" spans="1:10" ht="15.6">
      <c r="B24" s="68"/>
      <c r="C24" s="107"/>
      <c r="D24" s="108" t="s">
        <v>235</v>
      </c>
      <c r="E24" s="108"/>
      <c r="F24" s="107"/>
      <c r="G24" s="107"/>
      <c r="H24" s="107"/>
      <c r="I24" s="68" t="s">
        <v>239</v>
      </c>
      <c r="J24" s="104"/>
    </row>
    <row r="25" spans="1:10" ht="15.6">
      <c r="B25" s="69"/>
      <c r="C25" s="62"/>
      <c r="D25" s="109" t="s">
        <v>236</v>
      </c>
      <c r="E25" s="109"/>
      <c r="F25" s="62"/>
      <c r="G25" s="62"/>
      <c r="H25" s="62"/>
      <c r="I25" s="69" t="s">
        <v>243</v>
      </c>
      <c r="J25" s="105"/>
    </row>
    <row r="26" spans="1:10">
      <c r="B26" s="69"/>
      <c r="C26" s="62"/>
      <c r="D26" s="62"/>
      <c r="E26" s="62"/>
      <c r="F26" s="62"/>
      <c r="G26" s="62"/>
      <c r="H26" s="62"/>
      <c r="I26" s="69" t="s">
        <v>248</v>
      </c>
      <c r="J26" s="105"/>
    </row>
    <row r="27" spans="1:10">
      <c r="B27" s="70"/>
      <c r="C27" s="110"/>
      <c r="D27" s="110"/>
      <c r="E27" s="110"/>
      <c r="F27" s="110"/>
      <c r="G27" s="110"/>
      <c r="H27" s="110"/>
      <c r="I27" s="70"/>
      <c r="J27" s="106"/>
    </row>
    <row r="28" spans="1:10">
      <c r="A28" s="112" t="s">
        <v>219</v>
      </c>
      <c r="B28" s="113" t="s">
        <v>1</v>
      </c>
      <c r="C28" s="114" t="s">
        <v>224</v>
      </c>
      <c r="D28" s="114" t="s">
        <v>220</v>
      </c>
      <c r="E28" s="114"/>
      <c r="F28" s="114" t="s">
        <v>8</v>
      </c>
      <c r="G28" s="114" t="s">
        <v>221</v>
      </c>
      <c r="H28" s="115" t="s">
        <v>166</v>
      </c>
      <c r="I28" s="116" t="s">
        <v>222</v>
      </c>
      <c r="J28" s="116" t="s">
        <v>223</v>
      </c>
    </row>
    <row r="29" spans="1:10" ht="15.6">
      <c r="A29" s="68"/>
      <c r="B29" s="91" t="s">
        <v>225</v>
      </c>
      <c r="C29" s="89"/>
      <c r="D29" s="88">
        <f>SUM(J29:J31)</f>
        <v>23.85</v>
      </c>
      <c r="E29" s="101" t="s">
        <v>226</v>
      </c>
      <c r="F29" s="82" t="s">
        <v>247</v>
      </c>
      <c r="G29" s="83">
        <v>3.25</v>
      </c>
      <c r="H29" s="83">
        <v>4.2</v>
      </c>
      <c r="I29" s="83">
        <v>0</v>
      </c>
      <c r="J29" s="84">
        <f t="shared" ref="J29:J40" si="2">G29+H29-I29</f>
        <v>7.45</v>
      </c>
    </row>
    <row r="30" spans="1:10" ht="15.6">
      <c r="A30" s="92">
        <v>3</v>
      </c>
      <c r="B30" s="80"/>
      <c r="C30" s="90"/>
      <c r="D30" s="79">
        <f>D29</f>
        <v>23.85</v>
      </c>
      <c r="E30" s="103" t="s">
        <v>227</v>
      </c>
      <c r="F30" s="77" t="s">
        <v>231</v>
      </c>
      <c r="G30" s="72">
        <v>4.5</v>
      </c>
      <c r="H30" s="72">
        <v>3.2</v>
      </c>
      <c r="I30" s="72">
        <v>0</v>
      </c>
      <c r="J30" s="73">
        <f t="shared" si="2"/>
        <v>7.7</v>
      </c>
    </row>
    <row r="31" spans="1:10" ht="15.6">
      <c r="A31" s="69"/>
      <c r="B31" s="80"/>
      <c r="C31" s="95"/>
      <c r="D31" s="79">
        <f>D30</f>
        <v>23.85</v>
      </c>
      <c r="E31" s="102" t="s">
        <v>228</v>
      </c>
      <c r="F31" s="77" t="s">
        <v>231</v>
      </c>
      <c r="G31" s="97">
        <v>4</v>
      </c>
      <c r="H31" s="97">
        <v>4.7</v>
      </c>
      <c r="I31" s="97">
        <v>0</v>
      </c>
      <c r="J31" s="98">
        <f t="shared" si="2"/>
        <v>8.6999999999999993</v>
      </c>
    </row>
    <row r="32" spans="1:10" ht="15.6">
      <c r="A32" s="87"/>
      <c r="B32" s="91" t="s">
        <v>164</v>
      </c>
      <c r="C32" s="89" t="s">
        <v>167</v>
      </c>
      <c r="D32" s="88">
        <f>SUM(J32:J34)</f>
        <v>26.95</v>
      </c>
      <c r="E32" s="81" t="s">
        <v>226</v>
      </c>
      <c r="F32" s="77" t="s">
        <v>126</v>
      </c>
      <c r="G32" s="83">
        <v>4</v>
      </c>
      <c r="H32" s="83">
        <v>4.1500000000000004</v>
      </c>
      <c r="I32" s="83">
        <v>0</v>
      </c>
      <c r="J32" s="84">
        <f t="shared" si="2"/>
        <v>8.15</v>
      </c>
    </row>
    <row r="33" spans="1:10" ht="15.6">
      <c r="A33" s="92">
        <v>2</v>
      </c>
      <c r="B33" s="93"/>
      <c r="C33" s="90"/>
      <c r="D33" s="79">
        <f>D32</f>
        <v>26.95</v>
      </c>
      <c r="E33" s="77" t="s">
        <v>227</v>
      </c>
      <c r="F33" s="77" t="s">
        <v>250</v>
      </c>
      <c r="G33" s="72">
        <v>4.25</v>
      </c>
      <c r="H33" s="72">
        <v>4.25</v>
      </c>
      <c r="I33" s="72">
        <v>0</v>
      </c>
      <c r="J33" s="73">
        <f t="shared" si="2"/>
        <v>8.5</v>
      </c>
    </row>
    <row r="34" spans="1:10" ht="15.6">
      <c r="A34" s="85"/>
      <c r="B34" s="94"/>
      <c r="C34" s="90"/>
      <c r="D34" s="99">
        <f>D33</f>
        <v>26.95</v>
      </c>
      <c r="E34" s="78" t="s">
        <v>228</v>
      </c>
      <c r="F34" s="77" t="s">
        <v>126</v>
      </c>
      <c r="G34" s="75">
        <v>5</v>
      </c>
      <c r="H34" s="75">
        <v>5.3</v>
      </c>
      <c r="I34" s="75">
        <v>0</v>
      </c>
      <c r="J34" s="100">
        <f t="shared" si="2"/>
        <v>10.3</v>
      </c>
    </row>
    <row r="35" spans="1:10" ht="15.6">
      <c r="A35" s="87"/>
      <c r="B35" s="91" t="s">
        <v>234</v>
      </c>
      <c r="C35" s="86"/>
      <c r="D35" s="88">
        <f>SUM(J35:J37)</f>
        <v>21.45</v>
      </c>
      <c r="E35" s="81" t="s">
        <v>226</v>
      </c>
      <c r="F35" s="82" t="s">
        <v>247</v>
      </c>
      <c r="G35" s="83">
        <v>2.75</v>
      </c>
      <c r="H35" s="83">
        <v>2.5</v>
      </c>
      <c r="I35" s="83">
        <v>0</v>
      </c>
      <c r="J35" s="84">
        <f t="shared" si="2"/>
        <v>5.25</v>
      </c>
    </row>
    <row r="36" spans="1:10" ht="15.6">
      <c r="A36" s="92">
        <v>4</v>
      </c>
      <c r="B36" s="93"/>
      <c r="C36" s="90"/>
      <c r="D36" s="79">
        <f>D35</f>
        <v>21.45</v>
      </c>
      <c r="E36" s="77" t="s">
        <v>227</v>
      </c>
      <c r="F36" s="71" t="s">
        <v>231</v>
      </c>
      <c r="G36" s="72">
        <v>3.75</v>
      </c>
      <c r="H36" s="72">
        <v>3.85</v>
      </c>
      <c r="I36" s="72">
        <v>0</v>
      </c>
      <c r="J36" s="73">
        <f t="shared" si="2"/>
        <v>7.6</v>
      </c>
    </row>
    <row r="37" spans="1:10" ht="15.6">
      <c r="A37" s="85"/>
      <c r="B37" s="94"/>
      <c r="C37" s="90"/>
      <c r="D37" s="99">
        <f>D36</f>
        <v>21.45</v>
      </c>
      <c r="E37" s="78" t="s">
        <v>228</v>
      </c>
      <c r="F37" s="74" t="s">
        <v>231</v>
      </c>
      <c r="G37" s="75">
        <v>4</v>
      </c>
      <c r="H37" s="75">
        <v>4.5999999999999996</v>
      </c>
      <c r="I37" s="75">
        <v>0</v>
      </c>
      <c r="J37" s="100">
        <f t="shared" si="2"/>
        <v>8.6</v>
      </c>
    </row>
    <row r="38" spans="1:10" ht="15.6">
      <c r="A38" s="87"/>
      <c r="B38" s="91" t="s">
        <v>164</v>
      </c>
      <c r="C38" s="89" t="s">
        <v>165</v>
      </c>
      <c r="D38" s="88">
        <f>SUM(J38:J40)</f>
        <v>29.599999999999998</v>
      </c>
      <c r="E38" s="81" t="s">
        <v>226</v>
      </c>
      <c r="F38" s="77" t="s">
        <v>250</v>
      </c>
      <c r="G38" s="83">
        <v>4.5</v>
      </c>
      <c r="H38" s="83">
        <v>4.8</v>
      </c>
      <c r="I38" s="83">
        <v>0</v>
      </c>
      <c r="J38" s="84">
        <f t="shared" si="2"/>
        <v>9.3000000000000007</v>
      </c>
    </row>
    <row r="39" spans="1:10" ht="15.6">
      <c r="A39" s="92">
        <v>1</v>
      </c>
      <c r="B39" s="93"/>
      <c r="C39" s="90"/>
      <c r="D39" s="79">
        <f>D38</f>
        <v>29.599999999999998</v>
      </c>
      <c r="E39" s="77" t="s">
        <v>227</v>
      </c>
      <c r="F39" s="71" t="s">
        <v>231</v>
      </c>
      <c r="G39" s="72">
        <v>4.5</v>
      </c>
      <c r="H39" s="72">
        <v>5.6</v>
      </c>
      <c r="I39" s="72">
        <v>0</v>
      </c>
      <c r="J39" s="73">
        <f t="shared" si="2"/>
        <v>10.1</v>
      </c>
    </row>
    <row r="40" spans="1:10" ht="15.6">
      <c r="A40" s="85"/>
      <c r="B40" s="94"/>
      <c r="C40" s="90"/>
      <c r="D40" s="99">
        <f>D39</f>
        <v>29.599999999999998</v>
      </c>
      <c r="E40" s="78" t="s">
        <v>228</v>
      </c>
      <c r="F40" s="74" t="s">
        <v>232</v>
      </c>
      <c r="G40" s="75">
        <v>4.25</v>
      </c>
      <c r="H40" s="75">
        <v>5.95</v>
      </c>
      <c r="I40" s="75">
        <v>0</v>
      </c>
      <c r="J40" s="100">
        <f t="shared" si="2"/>
        <v>10.199999999999999</v>
      </c>
    </row>
  </sheetData>
  <mergeCells count="1">
    <mergeCell ref="K4:M4"/>
  </mergeCells>
  <pageMargins left="0.7" right="0.7" top="0.75" bottom="0.75" header="0.3" footer="0.3"/>
  <pageSetup paperSize="9" orientation="landscape" r:id="rId1"/>
  <rowBreaks count="1" manualBreakCount="1">
    <brk id="2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47"/>
  <sheetViews>
    <sheetView topLeftCell="A37" zoomScaleNormal="100" workbookViewId="0">
      <selection activeCell="A42" sqref="A42:M47"/>
    </sheetView>
  </sheetViews>
  <sheetFormatPr defaultRowHeight="14.4"/>
  <cols>
    <col min="1" max="1" width="3.33203125" customWidth="1"/>
    <col min="2" max="2" width="20.109375" style="42" customWidth="1"/>
    <col min="3" max="3" width="19.44140625" customWidth="1"/>
    <col min="4" max="4" width="3.44140625" customWidth="1"/>
    <col min="5" max="5" width="13.5546875" customWidth="1"/>
    <col min="9" max="9" width="9.109375" style="58"/>
  </cols>
  <sheetData>
    <row r="1" spans="1:13" ht="50.25" customHeight="1" thickBot="1"/>
    <row r="2" spans="1:13" ht="15.6">
      <c r="B2" s="122" t="s">
        <v>157</v>
      </c>
      <c r="C2" s="123"/>
      <c r="D2" s="123"/>
      <c r="E2" s="123"/>
      <c r="F2" s="123"/>
      <c r="G2" s="123"/>
      <c r="H2" s="123"/>
      <c r="I2" s="123"/>
      <c r="J2" s="123"/>
      <c r="K2" s="126" t="s">
        <v>137</v>
      </c>
      <c r="L2" s="126"/>
      <c r="M2" s="127"/>
    </row>
    <row r="3" spans="1:13">
      <c r="B3" s="124"/>
      <c r="C3" s="125"/>
      <c r="D3" s="125"/>
      <c r="E3" s="125"/>
      <c r="F3" s="125"/>
      <c r="G3" s="125"/>
      <c r="H3" s="125"/>
      <c r="I3" s="125"/>
      <c r="J3" s="125"/>
      <c r="K3" s="128" t="s">
        <v>119</v>
      </c>
      <c r="L3" s="128"/>
      <c r="M3" s="129"/>
    </row>
    <row r="4" spans="1:13">
      <c r="B4" s="124"/>
      <c r="C4" s="125"/>
      <c r="D4" s="125"/>
      <c r="E4" s="125"/>
      <c r="F4" s="125"/>
      <c r="G4" s="125"/>
      <c r="H4" s="125"/>
      <c r="I4" s="125"/>
      <c r="J4" s="125"/>
      <c r="K4" s="128" t="s">
        <v>138</v>
      </c>
      <c r="L4" s="128"/>
      <c r="M4" s="129"/>
    </row>
    <row r="5" spans="1:13" ht="15.6">
      <c r="B5" s="124"/>
      <c r="C5" s="125"/>
      <c r="D5" s="125"/>
      <c r="E5" s="125"/>
      <c r="F5" s="125"/>
      <c r="G5" s="125"/>
      <c r="H5" s="125"/>
      <c r="I5" s="125"/>
      <c r="J5" s="125"/>
      <c r="K5" s="130" t="s">
        <v>139</v>
      </c>
      <c r="L5" s="130"/>
      <c r="M5" s="131"/>
    </row>
    <row r="6" spans="1:13" ht="27.6">
      <c r="B6" s="43" t="s">
        <v>0</v>
      </c>
      <c r="C6" s="44" t="s">
        <v>1</v>
      </c>
      <c r="D6" s="44" t="s">
        <v>122</v>
      </c>
      <c r="E6" s="44" t="s">
        <v>8</v>
      </c>
      <c r="F6" s="44" t="s">
        <v>9</v>
      </c>
      <c r="G6" s="44" t="s">
        <v>10</v>
      </c>
      <c r="H6" s="44" t="s">
        <v>7</v>
      </c>
      <c r="I6" s="57" t="s">
        <v>2</v>
      </c>
      <c r="J6" s="45" t="s">
        <v>11</v>
      </c>
      <c r="K6" s="45" t="s">
        <v>4</v>
      </c>
      <c r="L6" s="45" t="s">
        <v>5</v>
      </c>
      <c r="M6" s="46" t="s">
        <v>6</v>
      </c>
    </row>
    <row r="7" spans="1:13">
      <c r="A7" s="47">
        <v>1</v>
      </c>
      <c r="B7" s="53" t="s">
        <v>140</v>
      </c>
      <c r="C7" s="49" t="s">
        <v>141</v>
      </c>
      <c r="D7" s="47"/>
      <c r="E7" s="50" t="s">
        <v>138</v>
      </c>
      <c r="F7" s="47"/>
      <c r="G7" s="47"/>
      <c r="H7" s="47"/>
      <c r="I7" s="55">
        <v>5.75</v>
      </c>
      <c r="J7" s="51">
        <v>7.85</v>
      </c>
      <c r="K7" s="51">
        <f>I7+J7</f>
        <v>13.6</v>
      </c>
      <c r="L7" s="49"/>
      <c r="M7" s="51">
        <f>K7-L7</f>
        <v>13.6</v>
      </c>
    </row>
    <row r="8" spans="1:13">
      <c r="A8" s="47">
        <v>2</v>
      </c>
      <c r="B8" s="48" t="s">
        <v>136</v>
      </c>
      <c r="C8" s="49" t="s">
        <v>112</v>
      </c>
      <c r="D8" s="50"/>
      <c r="E8" s="50" t="s">
        <v>138</v>
      </c>
      <c r="F8" s="50"/>
      <c r="G8" s="50"/>
      <c r="H8" s="50"/>
      <c r="I8" s="51">
        <v>4.75</v>
      </c>
      <c r="J8" s="51">
        <v>6.5</v>
      </c>
      <c r="K8" s="51">
        <f>I8+J8</f>
        <v>11.25</v>
      </c>
      <c r="L8" s="49"/>
      <c r="M8" s="51">
        <f>K8-L8</f>
        <v>11.25</v>
      </c>
    </row>
    <row r="11" spans="1:13" ht="15" thickBot="1"/>
    <row r="12" spans="1:13" ht="15.6">
      <c r="B12" s="122" t="s">
        <v>157</v>
      </c>
      <c r="C12" s="123"/>
      <c r="D12" s="123"/>
      <c r="E12" s="123"/>
      <c r="F12" s="123"/>
      <c r="G12" s="123"/>
      <c r="H12" s="123"/>
      <c r="I12" s="123"/>
      <c r="J12" s="123"/>
      <c r="K12" s="126" t="s">
        <v>137</v>
      </c>
      <c r="L12" s="126"/>
      <c r="M12" s="127"/>
    </row>
    <row r="13" spans="1:13">
      <c r="B13" s="124"/>
      <c r="C13" s="125"/>
      <c r="D13" s="125"/>
      <c r="E13" s="125"/>
      <c r="F13" s="125"/>
      <c r="G13" s="125"/>
      <c r="H13" s="125"/>
      <c r="I13" s="125"/>
      <c r="J13" s="125"/>
      <c r="K13" s="128" t="s">
        <v>130</v>
      </c>
      <c r="L13" s="128"/>
      <c r="M13" s="129"/>
    </row>
    <row r="14" spans="1:13">
      <c r="B14" s="124"/>
      <c r="C14" s="125"/>
      <c r="D14" s="125"/>
      <c r="E14" s="125"/>
      <c r="F14" s="125"/>
      <c r="G14" s="125"/>
      <c r="H14" s="125"/>
      <c r="I14" s="125"/>
      <c r="J14" s="125"/>
      <c r="K14" s="128" t="s">
        <v>142</v>
      </c>
      <c r="L14" s="128"/>
      <c r="M14" s="129"/>
    </row>
    <row r="15" spans="1:13" ht="15.6">
      <c r="B15" s="124"/>
      <c r="C15" s="125"/>
      <c r="D15" s="125"/>
      <c r="E15" s="125"/>
      <c r="F15" s="125"/>
      <c r="G15" s="125"/>
      <c r="H15" s="125"/>
      <c r="I15" s="125"/>
      <c r="J15" s="125"/>
      <c r="K15" s="130" t="s">
        <v>139</v>
      </c>
      <c r="L15" s="130"/>
      <c r="M15" s="131"/>
    </row>
    <row r="16" spans="1:13" ht="27.6">
      <c r="B16" s="43" t="s">
        <v>0</v>
      </c>
      <c r="C16" s="44" t="s">
        <v>1</v>
      </c>
      <c r="D16" s="44" t="s">
        <v>122</v>
      </c>
      <c r="E16" s="44" t="s">
        <v>8</v>
      </c>
      <c r="F16" s="44" t="s">
        <v>9</v>
      </c>
      <c r="G16" s="44" t="s">
        <v>10</v>
      </c>
      <c r="H16" s="44" t="s">
        <v>7</v>
      </c>
      <c r="I16" s="57" t="s">
        <v>2</v>
      </c>
      <c r="J16" s="45" t="s">
        <v>11</v>
      </c>
      <c r="K16" s="45" t="s">
        <v>4</v>
      </c>
      <c r="L16" s="45" t="s">
        <v>5</v>
      </c>
      <c r="M16" s="46" t="s">
        <v>6</v>
      </c>
    </row>
    <row r="17" spans="1:13">
      <c r="A17" s="47">
        <v>1</v>
      </c>
      <c r="B17" s="48" t="s">
        <v>143</v>
      </c>
      <c r="C17" s="49" t="s">
        <v>112</v>
      </c>
      <c r="D17" s="50"/>
      <c r="E17" s="50" t="s">
        <v>142</v>
      </c>
      <c r="F17" s="50"/>
      <c r="G17" s="50"/>
      <c r="H17" s="50"/>
      <c r="I17" s="51">
        <v>4</v>
      </c>
      <c r="J17" s="51">
        <v>7.6</v>
      </c>
      <c r="K17" s="51">
        <f>I17+J17</f>
        <v>11.6</v>
      </c>
      <c r="L17" s="49"/>
      <c r="M17" s="51">
        <f>K17-L17</f>
        <v>11.6</v>
      </c>
    </row>
    <row r="18" spans="1:13">
      <c r="A18" s="47">
        <v>2</v>
      </c>
      <c r="B18" s="53" t="s">
        <v>145</v>
      </c>
      <c r="C18" s="49" t="s">
        <v>112</v>
      </c>
      <c r="D18" s="47"/>
      <c r="E18" s="50" t="s">
        <v>142</v>
      </c>
      <c r="F18" s="50"/>
      <c r="G18" s="50"/>
      <c r="H18" s="50"/>
      <c r="I18" s="51">
        <v>3.5</v>
      </c>
      <c r="J18" s="51">
        <v>7.2</v>
      </c>
      <c r="K18" s="51">
        <f>I18+J18</f>
        <v>10.7</v>
      </c>
      <c r="L18" s="49"/>
      <c r="M18" s="51">
        <f>K18-L18</f>
        <v>10.7</v>
      </c>
    </row>
    <row r="19" spans="1:13">
      <c r="A19" s="47">
        <v>3</v>
      </c>
      <c r="B19" s="53" t="s">
        <v>144</v>
      </c>
      <c r="C19" s="49" t="s">
        <v>112</v>
      </c>
      <c r="D19" s="47"/>
      <c r="E19" s="50" t="s">
        <v>142</v>
      </c>
      <c r="F19" s="50"/>
      <c r="G19" s="50"/>
      <c r="H19" s="50"/>
      <c r="I19" s="51">
        <v>3.25</v>
      </c>
      <c r="J19" s="51">
        <v>6.65</v>
      </c>
      <c r="K19" s="51">
        <f>I19+J19</f>
        <v>9.9</v>
      </c>
      <c r="L19" s="49"/>
      <c r="M19" s="51">
        <f>K19-L19</f>
        <v>9.9</v>
      </c>
    </row>
    <row r="22" spans="1:13" ht="15" thickBot="1"/>
    <row r="23" spans="1:13" ht="15.6">
      <c r="B23" s="122" t="s">
        <v>157</v>
      </c>
      <c r="C23" s="123"/>
      <c r="D23" s="123"/>
      <c r="E23" s="123"/>
      <c r="F23" s="123"/>
      <c r="G23" s="123"/>
      <c r="H23" s="123"/>
      <c r="I23" s="123"/>
      <c r="J23" s="123"/>
      <c r="K23" s="126" t="s">
        <v>137</v>
      </c>
      <c r="L23" s="126"/>
      <c r="M23" s="127"/>
    </row>
    <row r="24" spans="1:13">
      <c r="B24" s="124"/>
      <c r="C24" s="125"/>
      <c r="D24" s="125"/>
      <c r="E24" s="125"/>
      <c r="F24" s="125"/>
      <c r="G24" s="125"/>
      <c r="H24" s="125"/>
      <c r="I24" s="125"/>
      <c r="J24" s="125"/>
      <c r="K24" s="128" t="s">
        <v>132</v>
      </c>
      <c r="L24" s="128"/>
      <c r="M24" s="129"/>
    </row>
    <row r="25" spans="1:13">
      <c r="B25" s="124"/>
      <c r="C25" s="125"/>
      <c r="D25" s="125"/>
      <c r="E25" s="125"/>
      <c r="F25" s="125"/>
      <c r="G25" s="125"/>
      <c r="H25" s="125"/>
      <c r="I25" s="125"/>
      <c r="J25" s="125"/>
      <c r="K25" s="128" t="s">
        <v>146</v>
      </c>
      <c r="L25" s="128"/>
      <c r="M25" s="129"/>
    </row>
    <row r="26" spans="1:13" ht="15.6">
      <c r="B26" s="124"/>
      <c r="C26" s="125"/>
      <c r="D26" s="125"/>
      <c r="E26" s="125"/>
      <c r="F26" s="125"/>
      <c r="G26" s="125"/>
      <c r="H26" s="125"/>
      <c r="I26" s="125"/>
      <c r="J26" s="125"/>
      <c r="K26" s="130" t="s">
        <v>139</v>
      </c>
      <c r="L26" s="130"/>
      <c r="M26" s="131"/>
    </row>
    <row r="27" spans="1:13" ht="27.6">
      <c r="B27" s="43" t="s">
        <v>0</v>
      </c>
      <c r="C27" s="44" t="s">
        <v>1</v>
      </c>
      <c r="D27" s="44" t="s">
        <v>122</v>
      </c>
      <c r="E27" s="44" t="s">
        <v>8</v>
      </c>
      <c r="F27" s="44" t="s">
        <v>9</v>
      </c>
      <c r="G27" s="44" t="s">
        <v>10</v>
      </c>
      <c r="H27" s="44" t="s">
        <v>7</v>
      </c>
      <c r="I27" s="57" t="s">
        <v>2</v>
      </c>
      <c r="J27" s="45" t="s">
        <v>11</v>
      </c>
      <c r="K27" s="45" t="s">
        <v>4</v>
      </c>
      <c r="L27" s="45" t="s">
        <v>5</v>
      </c>
      <c r="M27" s="46" t="s">
        <v>6</v>
      </c>
    </row>
    <row r="28" spans="1:13">
      <c r="A28" s="47">
        <v>1</v>
      </c>
      <c r="B28" s="48" t="s">
        <v>134</v>
      </c>
      <c r="C28" s="49" t="s">
        <v>141</v>
      </c>
      <c r="D28" s="50"/>
      <c r="E28" s="50" t="s">
        <v>146</v>
      </c>
      <c r="F28" s="50"/>
      <c r="G28" s="50"/>
      <c r="H28" s="50"/>
      <c r="I28" s="51">
        <v>4.25</v>
      </c>
      <c r="J28" s="51">
        <v>5.5</v>
      </c>
      <c r="K28" s="51">
        <f>I28+J28</f>
        <v>9.75</v>
      </c>
      <c r="L28" s="49"/>
      <c r="M28" s="51">
        <f>K28-L28</f>
        <v>9.75</v>
      </c>
    </row>
    <row r="31" spans="1:13" ht="15" thickBot="1"/>
    <row r="32" spans="1:13" ht="15.6">
      <c r="B32" s="122" t="s">
        <v>157</v>
      </c>
      <c r="C32" s="123"/>
      <c r="D32" s="123"/>
      <c r="E32" s="123"/>
      <c r="F32" s="123"/>
      <c r="G32" s="123"/>
      <c r="H32" s="123"/>
      <c r="I32" s="123"/>
      <c r="J32" s="123"/>
      <c r="K32" s="126" t="s">
        <v>137</v>
      </c>
      <c r="L32" s="126"/>
      <c r="M32" s="127"/>
    </row>
    <row r="33" spans="1:13">
      <c r="B33" s="124"/>
      <c r="C33" s="125"/>
      <c r="D33" s="125"/>
      <c r="E33" s="125"/>
      <c r="F33" s="125"/>
      <c r="G33" s="125"/>
      <c r="H33" s="125"/>
      <c r="I33" s="125"/>
      <c r="J33" s="125"/>
      <c r="K33" s="128" t="s">
        <v>131</v>
      </c>
      <c r="L33" s="128"/>
      <c r="M33" s="129"/>
    </row>
    <row r="34" spans="1:13">
      <c r="B34" s="124"/>
      <c r="C34" s="125"/>
      <c r="D34" s="125"/>
      <c r="E34" s="125"/>
      <c r="F34" s="125"/>
      <c r="G34" s="125"/>
      <c r="H34" s="125"/>
      <c r="I34" s="125"/>
      <c r="J34" s="125"/>
      <c r="K34" s="128" t="s">
        <v>147</v>
      </c>
      <c r="L34" s="128"/>
      <c r="M34" s="129"/>
    </row>
    <row r="35" spans="1:13" ht="15.6">
      <c r="B35" s="124"/>
      <c r="C35" s="125"/>
      <c r="D35" s="125"/>
      <c r="E35" s="125"/>
      <c r="F35" s="125"/>
      <c r="G35" s="125"/>
      <c r="H35" s="125"/>
      <c r="I35" s="125"/>
      <c r="J35" s="125"/>
      <c r="K35" s="130" t="s">
        <v>139</v>
      </c>
      <c r="L35" s="130"/>
      <c r="M35" s="131"/>
    </row>
    <row r="36" spans="1:13" ht="27.6">
      <c r="B36" s="43" t="s">
        <v>0</v>
      </c>
      <c r="C36" s="44" t="s">
        <v>1</v>
      </c>
      <c r="D36" s="44" t="s">
        <v>122</v>
      </c>
      <c r="E36" s="44" t="s">
        <v>8</v>
      </c>
      <c r="F36" s="44" t="s">
        <v>9</v>
      </c>
      <c r="G36" s="44" t="s">
        <v>10</v>
      </c>
      <c r="H36" s="44" t="s">
        <v>7</v>
      </c>
      <c r="I36" s="57" t="s">
        <v>2</v>
      </c>
      <c r="J36" s="45" t="s">
        <v>11</v>
      </c>
      <c r="K36" s="45" t="s">
        <v>4</v>
      </c>
      <c r="L36" s="45" t="s">
        <v>5</v>
      </c>
      <c r="M36" s="46" t="s">
        <v>6</v>
      </c>
    </row>
    <row r="37" spans="1:13">
      <c r="A37" s="47">
        <v>1</v>
      </c>
      <c r="B37" s="53" t="s">
        <v>149</v>
      </c>
      <c r="C37" s="49" t="s">
        <v>141</v>
      </c>
      <c r="D37" s="47"/>
      <c r="E37" s="50" t="s">
        <v>147</v>
      </c>
      <c r="F37" s="50"/>
      <c r="G37" s="50"/>
      <c r="H37" s="50"/>
      <c r="I37" s="51">
        <v>3.5</v>
      </c>
      <c r="J37" s="51">
        <v>7.5</v>
      </c>
      <c r="K37" s="51">
        <f>I37+J37</f>
        <v>11</v>
      </c>
      <c r="L37" s="49"/>
      <c r="M37" s="51">
        <f>K37-L37</f>
        <v>11</v>
      </c>
    </row>
    <row r="38" spans="1:13">
      <c r="A38" s="47">
        <v>2</v>
      </c>
      <c r="B38" s="48" t="s">
        <v>148</v>
      </c>
      <c r="C38" s="49" t="s">
        <v>150</v>
      </c>
      <c r="D38" s="50"/>
      <c r="E38" s="50" t="s">
        <v>147</v>
      </c>
      <c r="F38" s="50"/>
      <c r="G38" s="50"/>
      <c r="H38" s="50"/>
      <c r="I38" s="51">
        <v>4</v>
      </c>
      <c r="J38" s="51">
        <v>6.8</v>
      </c>
      <c r="K38" s="51">
        <f>I38+J38</f>
        <v>10.8</v>
      </c>
      <c r="L38" s="49"/>
      <c r="M38" s="51">
        <f>K38-L38</f>
        <v>10.8</v>
      </c>
    </row>
    <row r="41" spans="1:13" ht="15" thickBot="1"/>
    <row r="42" spans="1:13" ht="15.6">
      <c r="B42" s="122" t="s">
        <v>157</v>
      </c>
      <c r="C42" s="123"/>
      <c r="D42" s="123"/>
      <c r="E42" s="123"/>
      <c r="F42" s="123"/>
      <c r="G42" s="123"/>
      <c r="H42" s="123"/>
      <c r="I42" s="123"/>
      <c r="J42" s="123"/>
      <c r="K42" s="126" t="s">
        <v>137</v>
      </c>
      <c r="L42" s="126"/>
      <c r="M42" s="127"/>
    </row>
    <row r="43" spans="1:13">
      <c r="B43" s="124"/>
      <c r="C43" s="125"/>
      <c r="D43" s="125"/>
      <c r="E43" s="125"/>
      <c r="F43" s="125"/>
      <c r="G43" s="125"/>
      <c r="H43" s="125"/>
      <c r="I43" s="125"/>
      <c r="J43" s="125"/>
      <c r="K43" s="128" t="s">
        <v>131</v>
      </c>
      <c r="L43" s="128"/>
      <c r="M43" s="129"/>
    </row>
    <row r="44" spans="1:13">
      <c r="B44" s="124"/>
      <c r="C44" s="125"/>
      <c r="D44" s="125"/>
      <c r="E44" s="125"/>
      <c r="F44" s="125"/>
      <c r="G44" s="125"/>
      <c r="H44" s="125"/>
      <c r="I44" s="125"/>
      <c r="J44" s="125"/>
      <c r="K44" s="128" t="s">
        <v>151</v>
      </c>
      <c r="L44" s="128"/>
      <c r="M44" s="129"/>
    </row>
    <row r="45" spans="1:13" ht="15.6">
      <c r="B45" s="124"/>
      <c r="C45" s="125"/>
      <c r="D45" s="125"/>
      <c r="E45" s="125"/>
      <c r="F45" s="125"/>
      <c r="G45" s="125"/>
      <c r="H45" s="125"/>
      <c r="I45" s="125"/>
      <c r="J45" s="125"/>
      <c r="K45" s="130" t="s">
        <v>139</v>
      </c>
      <c r="L45" s="130"/>
      <c r="M45" s="131"/>
    </row>
    <row r="46" spans="1:13" ht="27.6">
      <c r="B46" s="43" t="s">
        <v>0</v>
      </c>
      <c r="C46" s="44" t="s">
        <v>1</v>
      </c>
      <c r="D46" s="44" t="s">
        <v>122</v>
      </c>
      <c r="E46" s="44" t="s">
        <v>8</v>
      </c>
      <c r="F46" s="44" t="s">
        <v>9</v>
      </c>
      <c r="G46" s="44" t="s">
        <v>10</v>
      </c>
      <c r="H46" s="44" t="s">
        <v>7</v>
      </c>
      <c r="I46" s="57" t="s">
        <v>2</v>
      </c>
      <c r="J46" s="45" t="s">
        <v>11</v>
      </c>
      <c r="K46" s="45" t="s">
        <v>4</v>
      </c>
      <c r="L46" s="45" t="s">
        <v>5</v>
      </c>
      <c r="M46" s="46" t="s">
        <v>6</v>
      </c>
    </row>
    <row r="47" spans="1:13">
      <c r="A47" s="47">
        <v>1</v>
      </c>
      <c r="B47" s="48" t="s">
        <v>152</v>
      </c>
      <c r="C47" s="49" t="s">
        <v>150</v>
      </c>
      <c r="D47" s="50"/>
      <c r="E47" s="50" t="s">
        <v>151</v>
      </c>
      <c r="F47" s="50"/>
      <c r="G47" s="50"/>
      <c r="H47" s="50"/>
      <c r="I47" s="51">
        <v>3</v>
      </c>
      <c r="J47" s="51">
        <v>5.9</v>
      </c>
      <c r="K47" s="51">
        <f>I47+J47</f>
        <v>8.9</v>
      </c>
      <c r="L47" s="49"/>
      <c r="M47" s="51">
        <f>K47-L47</f>
        <v>8.9</v>
      </c>
    </row>
  </sheetData>
  <sortState ref="A37:M38">
    <sortCondition descending="1" ref="M37:M38"/>
  </sortState>
  <mergeCells count="25">
    <mergeCell ref="B2:J5"/>
    <mergeCell ref="K2:M2"/>
    <mergeCell ref="K3:M3"/>
    <mergeCell ref="K5:M5"/>
    <mergeCell ref="K4:M4"/>
    <mergeCell ref="B12:J15"/>
    <mergeCell ref="K12:M12"/>
    <mergeCell ref="K13:M13"/>
    <mergeCell ref="K14:M14"/>
    <mergeCell ref="K15:M15"/>
    <mergeCell ref="B23:J26"/>
    <mergeCell ref="K23:M23"/>
    <mergeCell ref="K24:M24"/>
    <mergeCell ref="K25:M25"/>
    <mergeCell ref="K26:M26"/>
    <mergeCell ref="B32:J35"/>
    <mergeCell ref="K32:M32"/>
    <mergeCell ref="K33:M33"/>
    <mergeCell ref="K34:M34"/>
    <mergeCell ref="K35:M35"/>
    <mergeCell ref="B42:J45"/>
    <mergeCell ref="K42:M42"/>
    <mergeCell ref="K43:M43"/>
    <mergeCell ref="K44:M44"/>
    <mergeCell ref="K45:M45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C3300"/>
  </sheetPr>
  <dimension ref="A1:M45"/>
  <sheetViews>
    <sheetView topLeftCell="A37" zoomScaleNormal="100" workbookViewId="0">
      <selection activeCell="C61" sqref="C61"/>
    </sheetView>
  </sheetViews>
  <sheetFormatPr defaultRowHeight="14.4"/>
  <cols>
    <col min="2" max="2" width="3.5546875" customWidth="1"/>
    <col min="3" max="3" width="18.6640625" customWidth="1"/>
    <col min="4" max="4" width="2.6640625" customWidth="1"/>
    <col min="5" max="5" width="16.44140625" bestFit="1" customWidth="1"/>
    <col min="6" max="6" width="8.6640625" customWidth="1"/>
  </cols>
  <sheetData>
    <row r="1" spans="1:13" ht="50.25" customHeight="1" thickBot="1"/>
    <row r="2" spans="1:13" ht="15" customHeight="1">
      <c r="B2" s="122" t="s">
        <v>157</v>
      </c>
      <c r="C2" s="123"/>
      <c r="D2" s="123"/>
      <c r="E2" s="123"/>
      <c r="F2" s="123"/>
      <c r="G2" s="123"/>
      <c r="H2" s="123"/>
      <c r="I2" s="123"/>
      <c r="J2" s="123"/>
      <c r="K2" s="126" t="s">
        <v>153</v>
      </c>
      <c r="L2" s="126"/>
      <c r="M2" s="127"/>
    </row>
    <row r="3" spans="1:13" ht="15" customHeight="1">
      <c r="B3" s="124"/>
      <c r="C3" s="125"/>
      <c r="D3" s="125"/>
      <c r="E3" s="125"/>
      <c r="F3" s="125"/>
      <c r="G3" s="125"/>
      <c r="H3" s="125"/>
      <c r="I3" s="125"/>
      <c r="J3" s="125"/>
      <c r="K3" s="128" t="s">
        <v>119</v>
      </c>
      <c r="L3" s="128"/>
      <c r="M3" s="129"/>
    </row>
    <row r="4" spans="1:13" ht="15" customHeight="1">
      <c r="B4" s="124"/>
      <c r="C4" s="125"/>
      <c r="D4" s="125"/>
      <c r="E4" s="125"/>
      <c r="F4" s="125"/>
      <c r="G4" s="125"/>
      <c r="H4" s="125"/>
      <c r="I4" s="125"/>
      <c r="J4" s="125"/>
      <c r="K4" s="128" t="s">
        <v>142</v>
      </c>
      <c r="L4" s="128"/>
      <c r="M4" s="129"/>
    </row>
    <row r="5" spans="1:13" ht="15.75" customHeight="1">
      <c r="B5" s="124"/>
      <c r="C5" s="125"/>
      <c r="D5" s="125"/>
      <c r="E5" s="125"/>
      <c r="F5" s="125"/>
      <c r="G5" s="125"/>
      <c r="H5" s="125"/>
      <c r="I5" s="125"/>
      <c r="J5" s="125"/>
      <c r="K5" s="130" t="s">
        <v>41</v>
      </c>
      <c r="L5" s="130"/>
      <c r="M5" s="131"/>
    </row>
    <row r="6" spans="1:13" ht="27.6">
      <c r="B6" s="54"/>
      <c r="C6" s="44" t="s">
        <v>1</v>
      </c>
      <c r="D6" s="44" t="s">
        <v>122</v>
      </c>
      <c r="E6" s="44" t="s">
        <v>8</v>
      </c>
      <c r="F6" s="44" t="s">
        <v>9</v>
      </c>
      <c r="G6" s="44" t="s">
        <v>10</v>
      </c>
      <c r="H6" s="44" t="s">
        <v>7</v>
      </c>
      <c r="I6" s="45" t="s">
        <v>2</v>
      </c>
      <c r="J6" s="45" t="s">
        <v>11</v>
      </c>
      <c r="K6" s="45" t="s">
        <v>4</v>
      </c>
      <c r="L6" s="45" t="s">
        <v>5</v>
      </c>
      <c r="M6" s="46" t="s">
        <v>6</v>
      </c>
    </row>
    <row r="7" spans="1:13">
      <c r="A7" s="47">
        <v>2</v>
      </c>
      <c r="B7" s="47"/>
      <c r="C7" s="47" t="s">
        <v>150</v>
      </c>
      <c r="D7" s="47"/>
      <c r="E7" s="56" t="s">
        <v>142</v>
      </c>
      <c r="F7" s="56"/>
      <c r="G7" s="56"/>
      <c r="H7" s="56"/>
      <c r="I7" s="55">
        <v>6</v>
      </c>
      <c r="J7" s="55">
        <v>7.4</v>
      </c>
      <c r="K7" s="55">
        <f>I7+J7</f>
        <v>13.4</v>
      </c>
      <c r="L7" s="55"/>
      <c r="M7" s="55">
        <f>K7-L7</f>
        <v>13.4</v>
      </c>
    </row>
    <row r="8" spans="1:13">
      <c r="A8" s="47">
        <v>1</v>
      </c>
      <c r="B8" s="47"/>
      <c r="C8" s="47" t="s">
        <v>141</v>
      </c>
      <c r="D8" s="47"/>
      <c r="E8" s="56" t="s">
        <v>142</v>
      </c>
      <c r="F8" s="56"/>
      <c r="G8" s="56"/>
      <c r="H8" s="56"/>
      <c r="I8" s="55">
        <v>5</v>
      </c>
      <c r="J8" s="55">
        <v>7.25</v>
      </c>
      <c r="K8" s="55">
        <f>I8+J8</f>
        <v>12.25</v>
      </c>
      <c r="L8" s="55"/>
      <c r="M8" s="55">
        <f>K8-L8</f>
        <v>12.25</v>
      </c>
    </row>
    <row r="9" spans="1:13">
      <c r="A9" s="62"/>
      <c r="B9" s="62"/>
      <c r="C9" s="62"/>
      <c r="D9" s="62"/>
      <c r="E9" s="60"/>
      <c r="F9" s="60"/>
      <c r="G9" s="60"/>
      <c r="H9" s="60"/>
      <c r="I9" s="61"/>
      <c r="J9" s="61"/>
      <c r="K9" s="61"/>
      <c r="L9" s="61"/>
      <c r="M9" s="61"/>
    </row>
    <row r="10" spans="1:13">
      <c r="A10" s="62"/>
      <c r="B10" s="62"/>
      <c r="C10" s="62"/>
      <c r="D10" s="62"/>
      <c r="E10" s="60"/>
      <c r="F10" s="60"/>
      <c r="G10" s="60"/>
      <c r="H10" s="60"/>
      <c r="I10" s="61"/>
      <c r="J10" s="61"/>
      <c r="K10" s="61"/>
      <c r="L10" s="61"/>
      <c r="M10" s="61"/>
    </row>
    <row r="11" spans="1:13" ht="15" thickBot="1">
      <c r="A11" s="62"/>
      <c r="B11" s="62"/>
      <c r="C11" s="62"/>
      <c r="D11" s="62"/>
      <c r="E11" s="60"/>
      <c r="F11" s="60"/>
      <c r="G11" s="60"/>
      <c r="H11" s="60"/>
      <c r="I11" s="61"/>
      <c r="J11" s="61"/>
      <c r="K11" s="61"/>
      <c r="L11" s="61"/>
      <c r="M11" s="61"/>
    </row>
    <row r="12" spans="1:13" ht="15.6">
      <c r="B12" s="122" t="s">
        <v>157</v>
      </c>
      <c r="C12" s="123"/>
      <c r="D12" s="123"/>
      <c r="E12" s="123"/>
      <c r="F12" s="123"/>
      <c r="G12" s="123"/>
      <c r="H12" s="123"/>
      <c r="I12" s="123"/>
      <c r="J12" s="123"/>
      <c r="K12" s="126" t="s">
        <v>153</v>
      </c>
      <c r="L12" s="126"/>
      <c r="M12" s="127"/>
    </row>
    <row r="13" spans="1:13">
      <c r="B13" s="124"/>
      <c r="C13" s="125"/>
      <c r="D13" s="125"/>
      <c r="E13" s="125"/>
      <c r="F13" s="125"/>
      <c r="G13" s="125"/>
      <c r="H13" s="125"/>
      <c r="I13" s="125"/>
      <c r="J13" s="125"/>
      <c r="K13" s="128" t="s">
        <v>119</v>
      </c>
      <c r="L13" s="128"/>
      <c r="M13" s="129"/>
    </row>
    <row r="14" spans="1:13">
      <c r="B14" s="124"/>
      <c r="C14" s="125"/>
      <c r="D14" s="125"/>
      <c r="E14" s="125"/>
      <c r="F14" s="125"/>
      <c r="G14" s="125"/>
      <c r="H14" s="125"/>
      <c r="I14" s="125"/>
      <c r="J14" s="125"/>
      <c r="K14" s="128" t="s">
        <v>138</v>
      </c>
      <c r="L14" s="128"/>
      <c r="M14" s="129"/>
    </row>
    <row r="15" spans="1:13" ht="15.6">
      <c r="B15" s="124"/>
      <c r="C15" s="125"/>
      <c r="D15" s="125"/>
      <c r="E15" s="125"/>
      <c r="F15" s="125"/>
      <c r="G15" s="125"/>
      <c r="H15" s="125"/>
      <c r="I15" s="125"/>
      <c r="J15" s="125"/>
      <c r="K15" s="130" t="s">
        <v>41</v>
      </c>
      <c r="L15" s="130"/>
      <c r="M15" s="131"/>
    </row>
    <row r="16" spans="1:13" ht="27.6">
      <c r="B16" s="54"/>
      <c r="C16" s="44" t="s">
        <v>1</v>
      </c>
      <c r="D16" s="44" t="s">
        <v>122</v>
      </c>
      <c r="E16" s="44" t="s">
        <v>8</v>
      </c>
      <c r="F16" s="44" t="s">
        <v>9</v>
      </c>
      <c r="G16" s="44" t="s">
        <v>10</v>
      </c>
      <c r="H16" s="44" t="s">
        <v>7</v>
      </c>
      <c r="I16" s="45" t="s">
        <v>2</v>
      </c>
      <c r="J16" s="45" t="s">
        <v>11</v>
      </c>
      <c r="K16" s="45" t="s">
        <v>4</v>
      </c>
      <c r="L16" s="45" t="s">
        <v>5</v>
      </c>
      <c r="M16" s="46" t="s">
        <v>6</v>
      </c>
    </row>
    <row r="17" spans="1:13">
      <c r="A17" s="47">
        <v>1</v>
      </c>
      <c r="B17" s="47"/>
      <c r="C17" s="47" t="s">
        <v>150</v>
      </c>
      <c r="D17" s="47"/>
      <c r="E17" s="56" t="s">
        <v>138</v>
      </c>
      <c r="F17" s="56"/>
      <c r="G17" s="56"/>
      <c r="H17" s="56"/>
      <c r="I17" s="55">
        <v>5</v>
      </c>
      <c r="J17" s="55">
        <v>7.65</v>
      </c>
      <c r="K17" s="55">
        <f>I17+J17</f>
        <v>12.65</v>
      </c>
      <c r="L17" s="55"/>
      <c r="M17" s="55">
        <f>K17-L17</f>
        <v>12.65</v>
      </c>
    </row>
    <row r="20" spans="1:13" ht="15" thickBot="1"/>
    <row r="21" spans="1:13" ht="15.6">
      <c r="B21" s="122" t="s">
        <v>157</v>
      </c>
      <c r="C21" s="123"/>
      <c r="D21" s="123"/>
      <c r="E21" s="123"/>
      <c r="F21" s="123"/>
      <c r="G21" s="123"/>
      <c r="H21" s="123"/>
      <c r="I21" s="123"/>
      <c r="J21" s="123"/>
      <c r="K21" s="126" t="s">
        <v>153</v>
      </c>
      <c r="L21" s="126"/>
      <c r="M21" s="127"/>
    </row>
    <row r="22" spans="1:13">
      <c r="B22" s="124"/>
      <c r="C22" s="125"/>
      <c r="D22" s="125"/>
      <c r="E22" s="125"/>
      <c r="F22" s="125"/>
      <c r="G22" s="125"/>
      <c r="H22" s="125"/>
      <c r="I22" s="125"/>
      <c r="J22" s="125"/>
      <c r="K22" s="128" t="s">
        <v>132</v>
      </c>
      <c r="L22" s="128"/>
      <c r="M22" s="129"/>
    </row>
    <row r="23" spans="1:13">
      <c r="B23" s="124"/>
      <c r="C23" s="125"/>
      <c r="D23" s="125"/>
      <c r="E23" s="125"/>
      <c r="F23" s="125"/>
      <c r="G23" s="125"/>
      <c r="H23" s="125"/>
      <c r="I23" s="125"/>
      <c r="J23" s="125"/>
      <c r="K23" s="128" t="s">
        <v>142</v>
      </c>
      <c r="L23" s="128"/>
      <c r="M23" s="129"/>
    </row>
    <row r="24" spans="1:13" ht="15.6">
      <c r="B24" s="124"/>
      <c r="C24" s="125"/>
      <c r="D24" s="125"/>
      <c r="E24" s="125"/>
      <c r="F24" s="125"/>
      <c r="G24" s="125"/>
      <c r="H24" s="125"/>
      <c r="I24" s="125"/>
      <c r="J24" s="125"/>
      <c r="K24" s="130" t="s">
        <v>41</v>
      </c>
      <c r="L24" s="130"/>
      <c r="M24" s="131"/>
    </row>
    <row r="25" spans="1:13" ht="27.6">
      <c r="B25" s="54"/>
      <c r="C25" s="44" t="s">
        <v>1</v>
      </c>
      <c r="D25" s="44" t="s">
        <v>122</v>
      </c>
      <c r="E25" s="44" t="s">
        <v>8</v>
      </c>
      <c r="F25" s="44" t="s">
        <v>9</v>
      </c>
      <c r="G25" s="44" t="s">
        <v>10</v>
      </c>
      <c r="H25" s="44" t="s">
        <v>7</v>
      </c>
      <c r="I25" s="45" t="s">
        <v>2</v>
      </c>
      <c r="J25" s="45" t="s">
        <v>11</v>
      </c>
      <c r="K25" s="45" t="s">
        <v>4</v>
      </c>
      <c r="L25" s="45" t="s">
        <v>5</v>
      </c>
      <c r="M25" s="46" t="s">
        <v>6</v>
      </c>
    </row>
    <row r="26" spans="1:13">
      <c r="A26" s="47">
        <v>1</v>
      </c>
      <c r="B26" s="47"/>
      <c r="C26" s="47" t="s">
        <v>141</v>
      </c>
      <c r="D26" s="47"/>
      <c r="E26" s="56" t="s">
        <v>142</v>
      </c>
      <c r="F26" s="56"/>
      <c r="G26" s="56"/>
      <c r="H26" s="56"/>
      <c r="I26" s="55">
        <v>4.5</v>
      </c>
      <c r="J26" s="55">
        <v>7.2</v>
      </c>
      <c r="K26" s="55">
        <f>I26+J26</f>
        <v>11.7</v>
      </c>
      <c r="L26" s="55"/>
      <c r="M26" s="55">
        <f>K26-L26</f>
        <v>11.7</v>
      </c>
    </row>
    <row r="27" spans="1:13">
      <c r="A27" s="47">
        <v>2</v>
      </c>
      <c r="B27" s="47"/>
      <c r="C27" s="47" t="s">
        <v>150</v>
      </c>
      <c r="D27" s="47"/>
      <c r="E27" s="56" t="s">
        <v>142</v>
      </c>
      <c r="F27" s="56"/>
      <c r="G27" s="56"/>
      <c r="H27" s="56"/>
      <c r="I27" s="55">
        <v>4.5</v>
      </c>
      <c r="J27" s="55">
        <v>6.45</v>
      </c>
      <c r="K27" s="55">
        <f>I27+J27</f>
        <v>10.95</v>
      </c>
      <c r="L27" s="55"/>
      <c r="M27" s="55">
        <f>K27-L27</f>
        <v>10.95</v>
      </c>
    </row>
    <row r="30" spans="1:13" ht="15" thickBot="1"/>
    <row r="31" spans="1:13" ht="15.6">
      <c r="B31" s="122" t="s">
        <v>157</v>
      </c>
      <c r="C31" s="123"/>
      <c r="D31" s="123"/>
      <c r="E31" s="123"/>
      <c r="F31" s="123"/>
      <c r="G31" s="123"/>
      <c r="H31" s="123"/>
      <c r="I31" s="123"/>
      <c r="J31" s="123"/>
      <c r="K31" s="126" t="s">
        <v>153</v>
      </c>
      <c r="L31" s="126"/>
      <c r="M31" s="127"/>
    </row>
    <row r="32" spans="1:13">
      <c r="B32" s="124"/>
      <c r="C32" s="125"/>
      <c r="D32" s="125"/>
      <c r="E32" s="125"/>
      <c r="F32" s="125"/>
      <c r="G32" s="125"/>
      <c r="H32" s="125"/>
      <c r="I32" s="125"/>
      <c r="J32" s="125"/>
      <c r="K32" s="128" t="s">
        <v>132</v>
      </c>
      <c r="L32" s="128"/>
      <c r="M32" s="129"/>
    </row>
    <row r="33" spans="1:13">
      <c r="B33" s="124"/>
      <c r="C33" s="125"/>
      <c r="D33" s="125"/>
      <c r="E33" s="125"/>
      <c r="F33" s="125"/>
      <c r="G33" s="125"/>
      <c r="H33" s="125"/>
      <c r="I33" s="125"/>
      <c r="J33" s="125"/>
      <c r="K33" s="128" t="s">
        <v>151</v>
      </c>
      <c r="L33" s="128"/>
      <c r="M33" s="129"/>
    </row>
    <row r="34" spans="1:13" ht="15.6">
      <c r="B34" s="124"/>
      <c r="C34" s="125"/>
      <c r="D34" s="125"/>
      <c r="E34" s="125"/>
      <c r="F34" s="125"/>
      <c r="G34" s="125"/>
      <c r="H34" s="125"/>
      <c r="I34" s="125"/>
      <c r="J34" s="125"/>
      <c r="K34" s="130" t="s">
        <v>41</v>
      </c>
      <c r="L34" s="130"/>
      <c r="M34" s="131"/>
    </row>
    <row r="35" spans="1:13" ht="27.6">
      <c r="B35" s="54"/>
      <c r="C35" s="44" t="s">
        <v>1</v>
      </c>
      <c r="D35" s="44" t="s">
        <v>122</v>
      </c>
      <c r="E35" s="44" t="s">
        <v>8</v>
      </c>
      <c r="F35" s="44" t="s">
        <v>9</v>
      </c>
      <c r="G35" s="44" t="s">
        <v>10</v>
      </c>
      <c r="H35" s="44" t="s">
        <v>7</v>
      </c>
      <c r="I35" s="45" t="s">
        <v>2</v>
      </c>
      <c r="J35" s="45" t="s">
        <v>11</v>
      </c>
      <c r="K35" s="45" t="s">
        <v>4</v>
      </c>
      <c r="L35" s="45" t="s">
        <v>5</v>
      </c>
      <c r="M35" s="46" t="s">
        <v>6</v>
      </c>
    </row>
    <row r="36" spans="1:13">
      <c r="A36" s="47">
        <v>1</v>
      </c>
      <c r="B36" s="47"/>
      <c r="C36" s="47" t="s">
        <v>150</v>
      </c>
      <c r="D36" s="47"/>
      <c r="E36" s="56" t="s">
        <v>151</v>
      </c>
      <c r="F36" s="56"/>
      <c r="G36" s="56"/>
      <c r="H36" s="56"/>
      <c r="I36" s="55">
        <v>4</v>
      </c>
      <c r="J36" s="55">
        <v>5.65</v>
      </c>
      <c r="K36" s="55">
        <f>I36+J36</f>
        <v>9.65</v>
      </c>
      <c r="L36" s="55"/>
      <c r="M36" s="55">
        <f>K36-L36</f>
        <v>9.65</v>
      </c>
    </row>
    <row r="39" spans="1:13" ht="15" thickBot="1"/>
    <row r="40" spans="1:13" ht="15.6">
      <c r="B40" s="122" t="s">
        <v>158</v>
      </c>
      <c r="C40" s="123"/>
      <c r="D40" s="123"/>
      <c r="E40" s="123"/>
      <c r="F40" s="123"/>
      <c r="G40" s="123"/>
      <c r="H40" s="123"/>
      <c r="I40" s="123"/>
      <c r="J40" s="123"/>
      <c r="K40" s="126" t="s">
        <v>153</v>
      </c>
      <c r="L40" s="126"/>
      <c r="M40" s="127"/>
    </row>
    <row r="41" spans="1:13">
      <c r="B41" s="124"/>
      <c r="C41" s="125"/>
      <c r="D41" s="125"/>
      <c r="E41" s="125"/>
      <c r="F41" s="125"/>
      <c r="G41" s="125"/>
      <c r="H41" s="125"/>
      <c r="I41" s="125"/>
      <c r="J41" s="125"/>
      <c r="K41" s="128" t="s">
        <v>131</v>
      </c>
      <c r="L41" s="128"/>
      <c r="M41" s="129"/>
    </row>
    <row r="42" spans="1:13">
      <c r="B42" s="124"/>
      <c r="C42" s="125"/>
      <c r="D42" s="125"/>
      <c r="E42" s="125"/>
      <c r="F42" s="125"/>
      <c r="G42" s="125"/>
      <c r="H42" s="125"/>
      <c r="I42" s="125"/>
      <c r="J42" s="125"/>
      <c r="K42" s="128" t="s">
        <v>154</v>
      </c>
      <c r="L42" s="128"/>
      <c r="M42" s="129"/>
    </row>
    <row r="43" spans="1:13" ht="15.6">
      <c r="B43" s="124"/>
      <c r="C43" s="125"/>
      <c r="D43" s="125"/>
      <c r="E43" s="125"/>
      <c r="F43" s="125"/>
      <c r="G43" s="125"/>
      <c r="H43" s="125"/>
      <c r="I43" s="125"/>
      <c r="J43" s="125"/>
      <c r="K43" s="130" t="s">
        <v>41</v>
      </c>
      <c r="L43" s="130"/>
      <c r="M43" s="131"/>
    </row>
    <row r="44" spans="1:13" ht="27.6">
      <c r="B44" s="54"/>
      <c r="C44" s="44" t="s">
        <v>1</v>
      </c>
      <c r="D44" s="44" t="s">
        <v>122</v>
      </c>
      <c r="E44" s="44" t="s">
        <v>8</v>
      </c>
      <c r="F44" s="44" t="s">
        <v>9</v>
      </c>
      <c r="G44" s="44" t="s">
        <v>10</v>
      </c>
      <c r="H44" s="44" t="s">
        <v>7</v>
      </c>
      <c r="I44" s="45" t="s">
        <v>2</v>
      </c>
      <c r="J44" s="45" t="s">
        <v>11</v>
      </c>
      <c r="K44" s="45" t="s">
        <v>4</v>
      </c>
      <c r="L44" s="45" t="s">
        <v>5</v>
      </c>
      <c r="M44" s="46" t="s">
        <v>6</v>
      </c>
    </row>
    <row r="45" spans="1:13">
      <c r="A45" s="47">
        <v>1</v>
      </c>
      <c r="B45" s="47"/>
      <c r="C45" s="47" t="s">
        <v>141</v>
      </c>
      <c r="D45" s="47"/>
      <c r="E45" s="56" t="s">
        <v>251</v>
      </c>
      <c r="F45" s="56"/>
      <c r="G45" s="56"/>
      <c r="H45" s="56"/>
      <c r="I45" s="55">
        <v>3.75</v>
      </c>
      <c r="J45" s="55">
        <v>7.2</v>
      </c>
      <c r="K45" s="55">
        <f>I45+J45</f>
        <v>10.95</v>
      </c>
      <c r="L45" s="55"/>
      <c r="M45" s="55">
        <f>K45-L45</f>
        <v>10.95</v>
      </c>
    </row>
  </sheetData>
  <sortState ref="A7:M8">
    <sortCondition descending="1" ref="M7:M8"/>
  </sortState>
  <mergeCells count="25">
    <mergeCell ref="B12:J15"/>
    <mergeCell ref="K12:M12"/>
    <mergeCell ref="K13:M13"/>
    <mergeCell ref="K14:M14"/>
    <mergeCell ref="K15:M15"/>
    <mergeCell ref="B21:J24"/>
    <mergeCell ref="K21:M21"/>
    <mergeCell ref="K22:M22"/>
    <mergeCell ref="K23:M23"/>
    <mergeCell ref="K24:M24"/>
    <mergeCell ref="B31:J34"/>
    <mergeCell ref="K31:M31"/>
    <mergeCell ref="K32:M32"/>
    <mergeCell ref="K33:M33"/>
    <mergeCell ref="K34:M34"/>
    <mergeCell ref="B40:J43"/>
    <mergeCell ref="K40:M40"/>
    <mergeCell ref="K41:M41"/>
    <mergeCell ref="K42:M42"/>
    <mergeCell ref="K43:M43"/>
    <mergeCell ref="B2:J5"/>
    <mergeCell ref="K2:M2"/>
    <mergeCell ref="K3:M3"/>
    <mergeCell ref="K4:M4"/>
    <mergeCell ref="K5:M5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O80"/>
  <sheetViews>
    <sheetView topLeftCell="A64" zoomScaleNormal="100" workbookViewId="0">
      <selection activeCell="A75" sqref="A75:M80"/>
    </sheetView>
  </sheetViews>
  <sheetFormatPr defaultRowHeight="14.4"/>
  <cols>
    <col min="1" max="1" width="3.44140625" customWidth="1"/>
    <col min="2" max="2" width="21.109375" bestFit="1" customWidth="1"/>
    <col min="3" max="3" width="15.5546875" bestFit="1" customWidth="1"/>
    <col min="4" max="4" width="4" customWidth="1"/>
    <col min="5" max="5" width="15.33203125" customWidth="1"/>
    <col min="7" max="7" width="4.44140625" bestFit="1" customWidth="1"/>
    <col min="8" max="8" width="8.88671875" customWidth="1"/>
    <col min="9" max="9" width="9.109375" style="58"/>
  </cols>
  <sheetData>
    <row r="1" spans="1:15" ht="50.25" customHeight="1" thickBot="1"/>
    <row r="2" spans="1:15" ht="15" customHeight="1">
      <c r="B2" s="122" t="s">
        <v>156</v>
      </c>
      <c r="C2" s="123"/>
      <c r="D2" s="123"/>
      <c r="E2" s="123"/>
      <c r="F2" s="123"/>
      <c r="G2" s="123"/>
      <c r="H2" s="123"/>
      <c r="I2" s="123"/>
      <c r="J2" s="123"/>
      <c r="K2" s="126" t="s">
        <v>155</v>
      </c>
      <c r="L2" s="126"/>
      <c r="M2" s="127"/>
    </row>
    <row r="3" spans="1:15" ht="15" customHeight="1">
      <c r="B3" s="124"/>
      <c r="C3" s="125"/>
      <c r="D3" s="125"/>
      <c r="E3" s="125"/>
      <c r="F3" s="125"/>
      <c r="G3" s="125"/>
      <c r="H3" s="125"/>
      <c r="I3" s="125"/>
      <c r="J3" s="125"/>
      <c r="K3" s="128" t="s">
        <v>119</v>
      </c>
      <c r="L3" s="128"/>
      <c r="M3" s="129"/>
    </row>
    <row r="4" spans="1:15" ht="15" customHeight="1">
      <c r="B4" s="124"/>
      <c r="C4" s="125"/>
      <c r="D4" s="125"/>
      <c r="E4" s="125"/>
      <c r="F4" s="125"/>
      <c r="G4" s="125"/>
      <c r="H4" s="125"/>
      <c r="I4" s="125"/>
      <c r="J4" s="125"/>
      <c r="K4" s="128" t="s">
        <v>138</v>
      </c>
      <c r="L4" s="128"/>
      <c r="M4" s="129"/>
    </row>
    <row r="5" spans="1:15" ht="15.75" customHeight="1">
      <c r="B5" s="124"/>
      <c r="C5" s="125"/>
      <c r="D5" s="125"/>
      <c r="E5" s="125"/>
      <c r="F5" s="125"/>
      <c r="G5" s="125"/>
      <c r="H5" s="125"/>
      <c r="I5" s="125"/>
      <c r="J5" s="125"/>
      <c r="K5" s="130" t="s">
        <v>127</v>
      </c>
      <c r="L5" s="130"/>
      <c r="M5" s="131"/>
    </row>
    <row r="6" spans="1:15" ht="27.6">
      <c r="B6" s="54" t="s">
        <v>0</v>
      </c>
      <c r="C6" s="44" t="s">
        <v>1</v>
      </c>
      <c r="D6" s="44" t="s">
        <v>122</v>
      </c>
      <c r="E6" s="44" t="s">
        <v>8</v>
      </c>
      <c r="F6" s="44" t="s">
        <v>9</v>
      </c>
      <c r="G6" s="44" t="s">
        <v>10</v>
      </c>
      <c r="H6" s="44" t="s">
        <v>7</v>
      </c>
      <c r="I6" s="57" t="s">
        <v>2</v>
      </c>
      <c r="J6" s="45" t="s">
        <v>11</v>
      </c>
      <c r="K6" s="45" t="s">
        <v>4</v>
      </c>
      <c r="L6" s="45" t="s">
        <v>5</v>
      </c>
      <c r="M6" s="46" t="s">
        <v>6</v>
      </c>
    </row>
    <row r="7" spans="1:15">
      <c r="A7" s="47">
        <v>1</v>
      </c>
      <c r="B7" s="52" t="s">
        <v>128</v>
      </c>
      <c r="C7" s="52" t="s">
        <v>112</v>
      </c>
      <c r="D7" s="50"/>
      <c r="E7" s="50" t="s">
        <v>138</v>
      </c>
      <c r="F7" s="50"/>
      <c r="G7" s="50"/>
      <c r="H7" s="50"/>
      <c r="I7" s="51">
        <v>0</v>
      </c>
      <c r="J7" s="51">
        <v>0</v>
      </c>
      <c r="K7" s="51">
        <f>I7+J7</f>
        <v>0</v>
      </c>
      <c r="L7" s="51">
        <v>0</v>
      </c>
      <c r="M7" s="51">
        <f>K7-L7</f>
        <v>0</v>
      </c>
      <c r="N7" s="37"/>
      <c r="O7" s="37"/>
    </row>
    <row r="8" spans="1:15">
      <c r="B8" s="37"/>
      <c r="C8" s="37"/>
      <c r="D8" s="37"/>
      <c r="E8" s="37"/>
      <c r="F8" s="37"/>
      <c r="G8" s="37"/>
      <c r="H8" s="37"/>
      <c r="I8" s="59"/>
      <c r="J8" s="37"/>
      <c r="K8" s="37"/>
      <c r="L8" s="37"/>
      <c r="M8" s="37"/>
      <c r="N8" s="37"/>
      <c r="O8" s="37"/>
    </row>
    <row r="9" spans="1:15">
      <c r="B9" s="37"/>
      <c r="C9" s="37"/>
      <c r="D9" s="37"/>
      <c r="E9" s="37"/>
      <c r="F9" s="37"/>
      <c r="G9" s="37"/>
      <c r="H9" s="37"/>
      <c r="I9" s="59"/>
      <c r="J9" s="37"/>
      <c r="K9" s="37"/>
      <c r="L9" s="37"/>
      <c r="M9" s="37"/>
      <c r="N9" s="37"/>
      <c r="O9" s="37"/>
    </row>
    <row r="10" spans="1:15" ht="15" thickBot="1">
      <c r="B10" s="37"/>
      <c r="C10" s="37"/>
      <c r="D10" s="37"/>
      <c r="E10" s="37"/>
      <c r="F10" s="37"/>
      <c r="G10" s="37"/>
      <c r="H10" s="37"/>
      <c r="I10" s="59"/>
      <c r="J10" s="37"/>
      <c r="K10" s="37"/>
      <c r="L10" s="37"/>
      <c r="M10" s="37"/>
      <c r="N10" s="37"/>
      <c r="O10" s="37"/>
    </row>
    <row r="11" spans="1:15" ht="15.6">
      <c r="B11" s="122" t="s">
        <v>156</v>
      </c>
      <c r="C11" s="123"/>
      <c r="D11" s="123"/>
      <c r="E11" s="123"/>
      <c r="F11" s="123"/>
      <c r="G11" s="123"/>
      <c r="H11" s="123"/>
      <c r="I11" s="123"/>
      <c r="J11" s="123"/>
      <c r="K11" s="126" t="s">
        <v>155</v>
      </c>
      <c r="L11" s="126"/>
      <c r="M11" s="127"/>
    </row>
    <row r="12" spans="1:15">
      <c r="B12" s="124"/>
      <c r="C12" s="125"/>
      <c r="D12" s="125"/>
      <c r="E12" s="125"/>
      <c r="F12" s="125"/>
      <c r="G12" s="125"/>
      <c r="H12" s="125"/>
      <c r="I12" s="125"/>
      <c r="J12" s="125"/>
      <c r="K12" s="128" t="s">
        <v>119</v>
      </c>
      <c r="L12" s="128"/>
      <c r="M12" s="129"/>
    </row>
    <row r="13" spans="1:15">
      <c r="B13" s="124"/>
      <c r="C13" s="125"/>
      <c r="D13" s="125"/>
      <c r="E13" s="125"/>
      <c r="F13" s="125"/>
      <c r="G13" s="125"/>
      <c r="H13" s="125"/>
      <c r="I13" s="125"/>
      <c r="J13" s="125"/>
      <c r="K13" s="128" t="s">
        <v>154</v>
      </c>
      <c r="L13" s="128"/>
      <c r="M13" s="129"/>
    </row>
    <row r="14" spans="1:15" ht="15.6">
      <c r="B14" s="124"/>
      <c r="C14" s="125"/>
      <c r="D14" s="125"/>
      <c r="E14" s="125"/>
      <c r="F14" s="125"/>
      <c r="G14" s="125"/>
      <c r="H14" s="125"/>
      <c r="I14" s="125"/>
      <c r="J14" s="125"/>
      <c r="K14" s="130" t="s">
        <v>127</v>
      </c>
      <c r="L14" s="130"/>
      <c r="M14" s="131"/>
    </row>
    <row r="15" spans="1:15" ht="27.6">
      <c r="B15" s="54" t="s">
        <v>0</v>
      </c>
      <c r="C15" s="44" t="s">
        <v>1</v>
      </c>
      <c r="D15" s="44" t="s">
        <v>122</v>
      </c>
      <c r="E15" s="44" t="s">
        <v>8</v>
      </c>
      <c r="F15" s="44" t="s">
        <v>9</v>
      </c>
      <c r="G15" s="44" t="s">
        <v>10</v>
      </c>
      <c r="H15" s="44" t="s">
        <v>7</v>
      </c>
      <c r="I15" s="57" t="s">
        <v>2</v>
      </c>
      <c r="J15" s="45" t="s">
        <v>11</v>
      </c>
      <c r="K15" s="45" t="s">
        <v>4</v>
      </c>
      <c r="L15" s="45" t="s">
        <v>5</v>
      </c>
      <c r="M15" s="46" t="s">
        <v>6</v>
      </c>
    </row>
    <row r="16" spans="1:15">
      <c r="A16" s="47">
        <v>1</v>
      </c>
      <c r="B16" s="52" t="s">
        <v>128</v>
      </c>
      <c r="C16" s="52" t="s">
        <v>112</v>
      </c>
      <c r="D16" s="50"/>
      <c r="E16" s="50" t="s">
        <v>154</v>
      </c>
      <c r="F16" s="50"/>
      <c r="G16" s="50"/>
      <c r="H16" s="50"/>
      <c r="I16" s="51">
        <v>0</v>
      </c>
      <c r="J16" s="51">
        <v>0</v>
      </c>
      <c r="K16" s="51">
        <f>I16+J16</f>
        <v>0</v>
      </c>
      <c r="L16" s="51">
        <v>0</v>
      </c>
      <c r="M16" s="51">
        <f>K16-L16</f>
        <v>0</v>
      </c>
    </row>
    <row r="19" spans="1:13" ht="15" thickBot="1"/>
    <row r="20" spans="1:13" ht="15.6">
      <c r="B20" s="122" t="s">
        <v>156</v>
      </c>
      <c r="C20" s="123"/>
      <c r="D20" s="123"/>
      <c r="E20" s="123"/>
      <c r="F20" s="123"/>
      <c r="G20" s="123"/>
      <c r="H20" s="123"/>
      <c r="I20" s="123"/>
      <c r="J20" s="123"/>
      <c r="K20" s="126" t="s">
        <v>155</v>
      </c>
      <c r="L20" s="126"/>
      <c r="M20" s="127"/>
    </row>
    <row r="21" spans="1:13">
      <c r="B21" s="124"/>
      <c r="C21" s="125"/>
      <c r="D21" s="125"/>
      <c r="E21" s="125"/>
      <c r="F21" s="125"/>
      <c r="G21" s="125"/>
      <c r="H21" s="125"/>
      <c r="I21" s="125"/>
      <c r="J21" s="125"/>
      <c r="K21" s="128" t="s">
        <v>119</v>
      </c>
      <c r="L21" s="128"/>
      <c r="M21" s="129"/>
    </row>
    <row r="22" spans="1:13">
      <c r="B22" s="124"/>
      <c r="C22" s="125"/>
      <c r="D22" s="125"/>
      <c r="E22" s="125"/>
      <c r="F22" s="125"/>
      <c r="G22" s="125"/>
      <c r="H22" s="125"/>
      <c r="I22" s="125"/>
      <c r="J22" s="125"/>
      <c r="K22" s="128" t="s">
        <v>147</v>
      </c>
      <c r="L22" s="128"/>
      <c r="M22" s="129"/>
    </row>
    <row r="23" spans="1:13" ht="15.6">
      <c r="B23" s="124"/>
      <c r="C23" s="125"/>
      <c r="D23" s="125"/>
      <c r="E23" s="125"/>
      <c r="F23" s="125"/>
      <c r="G23" s="125"/>
      <c r="H23" s="125"/>
      <c r="I23" s="125"/>
      <c r="J23" s="125"/>
      <c r="K23" s="130" t="s">
        <v>127</v>
      </c>
      <c r="L23" s="130"/>
      <c r="M23" s="131"/>
    </row>
    <row r="24" spans="1:13" ht="27.6">
      <c r="B24" s="54" t="s">
        <v>0</v>
      </c>
      <c r="C24" s="44" t="s">
        <v>1</v>
      </c>
      <c r="D24" s="44" t="s">
        <v>122</v>
      </c>
      <c r="E24" s="44" t="s">
        <v>8</v>
      </c>
      <c r="F24" s="44" t="s">
        <v>9</v>
      </c>
      <c r="G24" s="44" t="s">
        <v>10</v>
      </c>
      <c r="H24" s="44" t="s">
        <v>7</v>
      </c>
      <c r="I24" s="57" t="s">
        <v>2</v>
      </c>
      <c r="J24" s="45" t="s">
        <v>11</v>
      </c>
      <c r="K24" s="45" t="s">
        <v>4</v>
      </c>
      <c r="L24" s="45" t="s">
        <v>5</v>
      </c>
      <c r="M24" s="46" t="s">
        <v>6</v>
      </c>
    </row>
    <row r="25" spans="1:13">
      <c r="A25" s="47">
        <v>2</v>
      </c>
      <c r="B25" s="52" t="s">
        <v>129</v>
      </c>
      <c r="C25" s="52" t="s">
        <v>112</v>
      </c>
      <c r="D25" s="50"/>
      <c r="E25" s="50" t="s">
        <v>147</v>
      </c>
      <c r="F25" s="50"/>
      <c r="G25" s="50"/>
      <c r="H25" s="50"/>
      <c r="I25" s="51">
        <v>3.7</v>
      </c>
      <c r="J25" s="51">
        <v>7</v>
      </c>
      <c r="K25" s="51">
        <f>I25+J25</f>
        <v>10.7</v>
      </c>
      <c r="L25" s="51">
        <v>0</v>
      </c>
      <c r="M25" s="51">
        <f>K25-L25</f>
        <v>10.7</v>
      </c>
    </row>
    <row r="26" spans="1:13">
      <c r="A26" s="47">
        <v>1</v>
      </c>
      <c r="B26" s="52" t="s">
        <v>252</v>
      </c>
      <c r="C26" s="52" t="s">
        <v>112</v>
      </c>
      <c r="D26" s="50"/>
      <c r="E26" s="50" t="s">
        <v>147</v>
      </c>
      <c r="F26" s="50"/>
      <c r="G26" s="50"/>
      <c r="H26" s="50"/>
      <c r="I26" s="51">
        <v>2.85</v>
      </c>
      <c r="J26" s="51">
        <v>5.4</v>
      </c>
      <c r="K26" s="51">
        <f>I26+J26</f>
        <v>8.25</v>
      </c>
      <c r="L26" s="51">
        <v>0.6</v>
      </c>
      <c r="M26" s="51">
        <f>K26-L26</f>
        <v>7.65</v>
      </c>
    </row>
    <row r="29" spans="1:13" ht="15" thickBot="1"/>
    <row r="30" spans="1:13" ht="15.6">
      <c r="B30" s="122" t="s">
        <v>156</v>
      </c>
      <c r="C30" s="123"/>
      <c r="D30" s="123"/>
      <c r="E30" s="123"/>
      <c r="F30" s="123"/>
      <c r="G30" s="123"/>
      <c r="H30" s="123"/>
      <c r="I30" s="123"/>
      <c r="J30" s="123"/>
      <c r="K30" s="126" t="s">
        <v>155</v>
      </c>
      <c r="L30" s="126"/>
      <c r="M30" s="127"/>
    </row>
    <row r="31" spans="1:13">
      <c r="B31" s="124"/>
      <c r="C31" s="125"/>
      <c r="D31" s="125"/>
      <c r="E31" s="125"/>
      <c r="F31" s="125"/>
      <c r="G31" s="125"/>
      <c r="H31" s="125"/>
      <c r="I31" s="125"/>
      <c r="J31" s="125"/>
      <c r="K31" s="128" t="s">
        <v>119</v>
      </c>
      <c r="L31" s="128"/>
      <c r="M31" s="129"/>
    </row>
    <row r="32" spans="1:13">
      <c r="B32" s="124"/>
      <c r="C32" s="125"/>
      <c r="D32" s="125"/>
      <c r="E32" s="125"/>
      <c r="F32" s="125"/>
      <c r="G32" s="125"/>
      <c r="H32" s="125"/>
      <c r="I32" s="125"/>
      <c r="J32" s="125"/>
      <c r="K32" s="128" t="s">
        <v>146</v>
      </c>
      <c r="L32" s="128"/>
      <c r="M32" s="129"/>
    </row>
    <row r="33" spans="1:13" ht="15.6">
      <c r="B33" s="124"/>
      <c r="C33" s="125"/>
      <c r="D33" s="125"/>
      <c r="E33" s="125"/>
      <c r="F33" s="125"/>
      <c r="G33" s="125"/>
      <c r="H33" s="125"/>
      <c r="I33" s="125"/>
      <c r="J33" s="125"/>
      <c r="K33" s="130" t="s">
        <v>127</v>
      </c>
      <c r="L33" s="130"/>
      <c r="M33" s="131"/>
    </row>
    <row r="34" spans="1:13" ht="27.6">
      <c r="B34" s="54" t="s">
        <v>0</v>
      </c>
      <c r="C34" s="44" t="s">
        <v>1</v>
      </c>
      <c r="D34" s="44" t="s">
        <v>122</v>
      </c>
      <c r="E34" s="44" t="s">
        <v>8</v>
      </c>
      <c r="F34" s="44" t="s">
        <v>9</v>
      </c>
      <c r="G34" s="44" t="s">
        <v>10</v>
      </c>
      <c r="H34" s="44" t="s">
        <v>7</v>
      </c>
      <c r="I34" s="57" t="s">
        <v>2</v>
      </c>
      <c r="J34" s="45" t="s">
        <v>11</v>
      </c>
      <c r="K34" s="45" t="s">
        <v>4</v>
      </c>
      <c r="L34" s="45" t="s">
        <v>5</v>
      </c>
      <c r="M34" s="46" t="s">
        <v>6</v>
      </c>
    </row>
    <row r="35" spans="1:13">
      <c r="A35" s="47">
        <v>1</v>
      </c>
      <c r="B35" s="52" t="s">
        <v>252</v>
      </c>
      <c r="C35" s="52" t="s">
        <v>112</v>
      </c>
      <c r="D35" s="50"/>
      <c r="E35" s="50" t="s">
        <v>146</v>
      </c>
      <c r="F35" s="50"/>
      <c r="G35" s="50"/>
      <c r="H35" s="50"/>
      <c r="I35" s="51">
        <v>3.1</v>
      </c>
      <c r="J35" s="51">
        <v>6.1</v>
      </c>
      <c r="K35" s="51">
        <f>I35+J35</f>
        <v>9.1999999999999993</v>
      </c>
      <c r="L35" s="51">
        <v>0</v>
      </c>
      <c r="M35" s="51">
        <f>K35-L35</f>
        <v>9.1999999999999993</v>
      </c>
    </row>
    <row r="38" spans="1:13" ht="15" thickBot="1"/>
    <row r="39" spans="1:13" ht="15.6">
      <c r="B39" s="122" t="s">
        <v>156</v>
      </c>
      <c r="C39" s="123"/>
      <c r="D39" s="123"/>
      <c r="E39" s="123"/>
      <c r="F39" s="123"/>
      <c r="G39" s="123"/>
      <c r="H39" s="123"/>
      <c r="I39" s="123"/>
      <c r="J39" s="123"/>
      <c r="K39" s="126" t="s">
        <v>155</v>
      </c>
      <c r="L39" s="126"/>
      <c r="M39" s="127"/>
    </row>
    <row r="40" spans="1:13">
      <c r="B40" s="124"/>
      <c r="C40" s="125"/>
      <c r="D40" s="125"/>
      <c r="E40" s="125"/>
      <c r="F40" s="125"/>
      <c r="G40" s="125"/>
      <c r="H40" s="125"/>
      <c r="I40" s="125"/>
      <c r="J40" s="125"/>
      <c r="K40" s="128" t="s">
        <v>119</v>
      </c>
      <c r="L40" s="128"/>
      <c r="M40" s="129"/>
    </row>
    <row r="41" spans="1:13">
      <c r="B41" s="124"/>
      <c r="C41" s="125"/>
      <c r="D41" s="125"/>
      <c r="E41" s="125"/>
      <c r="F41" s="125"/>
      <c r="G41" s="125"/>
      <c r="H41" s="125"/>
      <c r="I41" s="125"/>
      <c r="J41" s="125"/>
      <c r="K41" s="128" t="s">
        <v>151</v>
      </c>
      <c r="L41" s="128"/>
      <c r="M41" s="129"/>
    </row>
    <row r="42" spans="1:13" ht="15.6">
      <c r="B42" s="124"/>
      <c r="C42" s="125"/>
      <c r="D42" s="125"/>
      <c r="E42" s="125"/>
      <c r="F42" s="125"/>
      <c r="G42" s="125"/>
      <c r="H42" s="125"/>
      <c r="I42" s="125"/>
      <c r="J42" s="125"/>
      <c r="K42" s="130" t="s">
        <v>127</v>
      </c>
      <c r="L42" s="130"/>
      <c r="M42" s="131"/>
    </row>
    <row r="43" spans="1:13" ht="27.6">
      <c r="B43" s="54" t="s">
        <v>0</v>
      </c>
      <c r="C43" s="44" t="s">
        <v>1</v>
      </c>
      <c r="D43" s="44" t="s">
        <v>122</v>
      </c>
      <c r="E43" s="44" t="s">
        <v>8</v>
      </c>
      <c r="F43" s="44" t="s">
        <v>9</v>
      </c>
      <c r="G43" s="44" t="s">
        <v>10</v>
      </c>
      <c r="H43" s="44" t="s">
        <v>7</v>
      </c>
      <c r="I43" s="57" t="s">
        <v>2</v>
      </c>
      <c r="J43" s="45" t="s">
        <v>11</v>
      </c>
      <c r="K43" s="45" t="s">
        <v>4</v>
      </c>
      <c r="L43" s="45" t="s">
        <v>5</v>
      </c>
      <c r="M43" s="46" t="s">
        <v>6</v>
      </c>
    </row>
    <row r="44" spans="1:13">
      <c r="A44" s="47">
        <v>1</v>
      </c>
      <c r="B44" s="52" t="s">
        <v>129</v>
      </c>
      <c r="C44" s="52" t="s">
        <v>112</v>
      </c>
      <c r="D44" s="50"/>
      <c r="E44" s="50" t="s">
        <v>151</v>
      </c>
      <c r="F44" s="50"/>
      <c r="G44" s="50"/>
      <c r="H44" s="50"/>
      <c r="I44" s="51">
        <v>3.4</v>
      </c>
      <c r="J44" s="51">
        <v>7.7</v>
      </c>
      <c r="K44" s="51">
        <f>I44+J44</f>
        <v>11.1</v>
      </c>
      <c r="L44" s="51">
        <v>0</v>
      </c>
      <c r="M44" s="51">
        <f>K44-L44</f>
        <v>11.1</v>
      </c>
    </row>
    <row r="47" spans="1:13" ht="15" thickBot="1"/>
    <row r="48" spans="1:13" ht="15.6">
      <c r="B48" s="122" t="s">
        <v>156</v>
      </c>
      <c r="C48" s="123"/>
      <c r="D48" s="123"/>
      <c r="E48" s="123"/>
      <c r="F48" s="123"/>
      <c r="G48" s="123"/>
      <c r="H48" s="123"/>
      <c r="I48" s="123"/>
      <c r="J48" s="123"/>
      <c r="K48" s="126" t="s">
        <v>155</v>
      </c>
      <c r="L48" s="126"/>
      <c r="M48" s="127"/>
    </row>
    <row r="49" spans="1:13">
      <c r="B49" s="124"/>
      <c r="C49" s="125"/>
      <c r="D49" s="125"/>
      <c r="E49" s="125"/>
      <c r="F49" s="125"/>
      <c r="G49" s="125"/>
      <c r="H49" s="125"/>
      <c r="I49" s="125"/>
      <c r="J49" s="125"/>
      <c r="K49" s="128" t="s">
        <v>130</v>
      </c>
      <c r="L49" s="128"/>
      <c r="M49" s="129"/>
    </row>
    <row r="50" spans="1:13">
      <c r="B50" s="124"/>
      <c r="C50" s="125"/>
      <c r="D50" s="125"/>
      <c r="E50" s="125"/>
      <c r="F50" s="125"/>
      <c r="G50" s="125"/>
      <c r="H50" s="125"/>
      <c r="I50" s="125"/>
      <c r="J50" s="125"/>
      <c r="K50" s="128" t="s">
        <v>147</v>
      </c>
      <c r="L50" s="128"/>
      <c r="M50" s="129"/>
    </row>
    <row r="51" spans="1:13" ht="15.6">
      <c r="B51" s="124"/>
      <c r="C51" s="125"/>
      <c r="D51" s="125"/>
      <c r="E51" s="125"/>
      <c r="F51" s="125"/>
      <c r="G51" s="125"/>
      <c r="H51" s="125"/>
      <c r="I51" s="125"/>
      <c r="J51" s="125"/>
      <c r="K51" s="130" t="s">
        <v>127</v>
      </c>
      <c r="L51" s="130"/>
      <c r="M51" s="131"/>
    </row>
    <row r="52" spans="1:13" ht="27.6">
      <c r="B52" s="54" t="s">
        <v>0</v>
      </c>
      <c r="C52" s="44" t="s">
        <v>1</v>
      </c>
      <c r="D52" s="44" t="s">
        <v>122</v>
      </c>
      <c r="E52" s="44" t="s">
        <v>8</v>
      </c>
      <c r="F52" s="44" t="s">
        <v>9</v>
      </c>
      <c r="G52" s="44" t="s">
        <v>10</v>
      </c>
      <c r="H52" s="44" t="s">
        <v>7</v>
      </c>
      <c r="I52" s="57" t="s">
        <v>2</v>
      </c>
      <c r="J52" s="45" t="s">
        <v>11</v>
      </c>
      <c r="K52" s="45" t="s">
        <v>4</v>
      </c>
      <c r="L52" s="45" t="s">
        <v>5</v>
      </c>
      <c r="M52" s="46" t="s">
        <v>6</v>
      </c>
    </row>
    <row r="53" spans="1:13">
      <c r="A53" s="47">
        <v>1</v>
      </c>
      <c r="B53" s="52" t="s">
        <v>159</v>
      </c>
      <c r="C53" s="52" t="s">
        <v>112</v>
      </c>
      <c r="D53" s="50"/>
      <c r="E53" s="50" t="s">
        <v>147</v>
      </c>
      <c r="F53" s="50"/>
      <c r="G53" s="50"/>
      <c r="H53" s="50"/>
      <c r="I53" s="51">
        <v>1.6</v>
      </c>
      <c r="J53" s="51">
        <v>5.3</v>
      </c>
      <c r="K53" s="51">
        <f>I53+J53</f>
        <v>6.9</v>
      </c>
      <c r="L53" s="51">
        <v>0</v>
      </c>
      <c r="M53" s="51">
        <f>K53-L53</f>
        <v>6.9</v>
      </c>
    </row>
    <row r="56" spans="1:13" ht="15" thickBot="1"/>
    <row r="57" spans="1:13" ht="15.6">
      <c r="B57" s="122" t="s">
        <v>156</v>
      </c>
      <c r="C57" s="123"/>
      <c r="D57" s="123"/>
      <c r="E57" s="123"/>
      <c r="F57" s="123"/>
      <c r="G57" s="123"/>
      <c r="H57" s="123"/>
      <c r="I57" s="123"/>
      <c r="J57" s="123"/>
      <c r="K57" s="126" t="s">
        <v>155</v>
      </c>
      <c r="L57" s="126"/>
      <c r="M57" s="127"/>
    </row>
    <row r="58" spans="1:13">
      <c r="B58" s="124"/>
      <c r="C58" s="125"/>
      <c r="D58" s="125"/>
      <c r="E58" s="125"/>
      <c r="F58" s="125"/>
      <c r="G58" s="125"/>
      <c r="H58" s="125"/>
      <c r="I58" s="125"/>
      <c r="J58" s="125"/>
      <c r="K58" s="128" t="s">
        <v>130</v>
      </c>
      <c r="L58" s="128"/>
      <c r="M58" s="129"/>
    </row>
    <row r="59" spans="1:13">
      <c r="B59" s="124"/>
      <c r="C59" s="125"/>
      <c r="D59" s="125"/>
      <c r="E59" s="125"/>
      <c r="F59" s="125"/>
      <c r="G59" s="125"/>
      <c r="H59" s="125"/>
      <c r="I59" s="125"/>
      <c r="J59" s="125"/>
      <c r="K59" s="128" t="s">
        <v>142</v>
      </c>
      <c r="L59" s="128"/>
      <c r="M59" s="129"/>
    </row>
    <row r="60" spans="1:13" ht="15.6">
      <c r="B60" s="124"/>
      <c r="C60" s="125"/>
      <c r="D60" s="125"/>
      <c r="E60" s="125"/>
      <c r="F60" s="125"/>
      <c r="G60" s="125"/>
      <c r="H60" s="125"/>
      <c r="I60" s="125"/>
      <c r="J60" s="125"/>
      <c r="K60" s="130" t="s">
        <v>127</v>
      </c>
      <c r="L60" s="130"/>
      <c r="M60" s="131"/>
    </row>
    <row r="61" spans="1:13" ht="27.6">
      <c r="B61" s="54" t="s">
        <v>0</v>
      </c>
      <c r="C61" s="44" t="s">
        <v>1</v>
      </c>
      <c r="D61" s="44" t="s">
        <v>122</v>
      </c>
      <c r="E61" s="44" t="s">
        <v>8</v>
      </c>
      <c r="F61" s="44" t="s">
        <v>9</v>
      </c>
      <c r="G61" s="44" t="s">
        <v>10</v>
      </c>
      <c r="H61" s="44" t="s">
        <v>7</v>
      </c>
      <c r="I61" s="57" t="s">
        <v>2</v>
      </c>
      <c r="J61" s="45" t="s">
        <v>11</v>
      </c>
      <c r="K61" s="45" t="s">
        <v>4</v>
      </c>
      <c r="L61" s="45" t="s">
        <v>5</v>
      </c>
      <c r="M61" s="46" t="s">
        <v>6</v>
      </c>
    </row>
    <row r="62" spans="1:13">
      <c r="A62" s="47">
        <v>1</v>
      </c>
      <c r="B62" s="52" t="s">
        <v>159</v>
      </c>
      <c r="C62" s="52" t="s">
        <v>112</v>
      </c>
      <c r="D62" s="50"/>
      <c r="E62" s="50" t="s">
        <v>142</v>
      </c>
      <c r="F62" s="50"/>
      <c r="G62" s="50"/>
      <c r="H62" s="50"/>
      <c r="I62" s="51">
        <v>1.75</v>
      </c>
      <c r="J62" s="51">
        <v>6.55</v>
      </c>
      <c r="K62" s="51">
        <f>I62+J62</f>
        <v>8.3000000000000007</v>
      </c>
      <c r="L62" s="51">
        <v>0</v>
      </c>
      <c r="M62" s="51">
        <f>K62-L62</f>
        <v>8.3000000000000007</v>
      </c>
    </row>
    <row r="65" spans="1:13" ht="15" thickBot="1"/>
    <row r="66" spans="1:13" ht="15.6">
      <c r="B66" s="122" t="s">
        <v>156</v>
      </c>
      <c r="C66" s="123"/>
      <c r="D66" s="123"/>
      <c r="E66" s="123"/>
      <c r="F66" s="123"/>
      <c r="G66" s="123"/>
      <c r="H66" s="123"/>
      <c r="I66" s="123"/>
      <c r="J66" s="123"/>
      <c r="K66" s="126" t="s">
        <v>155</v>
      </c>
      <c r="L66" s="126"/>
      <c r="M66" s="127"/>
    </row>
    <row r="67" spans="1:13">
      <c r="B67" s="124"/>
      <c r="C67" s="125"/>
      <c r="D67" s="125"/>
      <c r="E67" s="125"/>
      <c r="F67" s="125"/>
      <c r="G67" s="125"/>
      <c r="H67" s="125"/>
      <c r="I67" s="125"/>
      <c r="J67" s="125"/>
      <c r="K67" s="128" t="s">
        <v>132</v>
      </c>
      <c r="L67" s="128"/>
      <c r="M67" s="129"/>
    </row>
    <row r="68" spans="1:13">
      <c r="B68" s="124"/>
      <c r="C68" s="125"/>
      <c r="D68" s="125"/>
      <c r="E68" s="125"/>
      <c r="F68" s="125"/>
      <c r="G68" s="125"/>
      <c r="H68" s="125"/>
      <c r="I68" s="125"/>
      <c r="J68" s="125"/>
      <c r="K68" s="128" t="s">
        <v>138</v>
      </c>
      <c r="L68" s="128"/>
      <c r="M68" s="129"/>
    </row>
    <row r="69" spans="1:13" ht="15.6">
      <c r="B69" s="124"/>
      <c r="C69" s="125"/>
      <c r="D69" s="125"/>
      <c r="E69" s="125"/>
      <c r="F69" s="125"/>
      <c r="G69" s="125"/>
      <c r="H69" s="125"/>
      <c r="I69" s="125"/>
      <c r="J69" s="125"/>
      <c r="K69" s="130" t="s">
        <v>127</v>
      </c>
      <c r="L69" s="130"/>
      <c r="M69" s="131"/>
    </row>
    <row r="70" spans="1:13" ht="27.6">
      <c r="B70" s="54" t="s">
        <v>0</v>
      </c>
      <c r="C70" s="44" t="s">
        <v>1</v>
      </c>
      <c r="D70" s="44" t="s">
        <v>122</v>
      </c>
      <c r="E70" s="44" t="s">
        <v>8</v>
      </c>
      <c r="F70" s="44" t="s">
        <v>9</v>
      </c>
      <c r="G70" s="44" t="s">
        <v>10</v>
      </c>
      <c r="H70" s="44" t="s">
        <v>7</v>
      </c>
      <c r="I70" s="57" t="s">
        <v>2</v>
      </c>
      <c r="J70" s="45" t="s">
        <v>11</v>
      </c>
      <c r="K70" s="45" t="s">
        <v>4</v>
      </c>
      <c r="L70" s="45" t="s">
        <v>5</v>
      </c>
      <c r="M70" s="46" t="s">
        <v>6</v>
      </c>
    </row>
    <row r="71" spans="1:13">
      <c r="A71" s="47">
        <v>1</v>
      </c>
      <c r="B71" s="52" t="s">
        <v>160</v>
      </c>
      <c r="C71" s="52" t="s">
        <v>135</v>
      </c>
      <c r="D71" s="50"/>
      <c r="E71" s="50" t="s">
        <v>138</v>
      </c>
      <c r="F71" s="50"/>
      <c r="G71" s="50"/>
      <c r="H71" s="50"/>
      <c r="I71" s="51">
        <v>3.15</v>
      </c>
      <c r="J71" s="51">
        <v>7.7</v>
      </c>
      <c r="K71" s="51">
        <f>I71+J71</f>
        <v>10.85</v>
      </c>
      <c r="L71" s="51">
        <v>0</v>
      </c>
      <c r="M71" s="51">
        <f>K71-L71</f>
        <v>10.85</v>
      </c>
    </row>
    <row r="74" spans="1:13" ht="15" thickBot="1"/>
    <row r="75" spans="1:13" ht="15.6">
      <c r="B75" s="122" t="s">
        <v>156</v>
      </c>
      <c r="C75" s="123"/>
      <c r="D75" s="123"/>
      <c r="E75" s="123"/>
      <c r="F75" s="123"/>
      <c r="G75" s="123"/>
      <c r="H75" s="123"/>
      <c r="I75" s="123"/>
      <c r="J75" s="123"/>
      <c r="K75" s="126" t="s">
        <v>155</v>
      </c>
      <c r="L75" s="126"/>
      <c r="M75" s="127"/>
    </row>
    <row r="76" spans="1:13">
      <c r="B76" s="124"/>
      <c r="C76" s="125"/>
      <c r="D76" s="125"/>
      <c r="E76" s="125"/>
      <c r="F76" s="125"/>
      <c r="G76" s="125"/>
      <c r="H76" s="125"/>
      <c r="I76" s="125"/>
      <c r="J76" s="125"/>
      <c r="K76" s="128" t="s">
        <v>132</v>
      </c>
      <c r="L76" s="128"/>
      <c r="M76" s="129"/>
    </row>
    <row r="77" spans="1:13">
      <c r="B77" s="124"/>
      <c r="C77" s="125"/>
      <c r="D77" s="125"/>
      <c r="E77" s="125"/>
      <c r="F77" s="125"/>
      <c r="G77" s="125"/>
      <c r="H77" s="125"/>
      <c r="I77" s="125"/>
      <c r="J77" s="125"/>
      <c r="K77" s="128" t="s">
        <v>151</v>
      </c>
      <c r="L77" s="128"/>
      <c r="M77" s="129"/>
    </row>
    <row r="78" spans="1:13" ht="15.6">
      <c r="B78" s="124"/>
      <c r="C78" s="125"/>
      <c r="D78" s="125"/>
      <c r="E78" s="125"/>
      <c r="F78" s="125"/>
      <c r="G78" s="125"/>
      <c r="H78" s="125"/>
      <c r="I78" s="125"/>
      <c r="J78" s="125"/>
      <c r="K78" s="130" t="s">
        <v>127</v>
      </c>
      <c r="L78" s="130"/>
      <c r="M78" s="131"/>
    </row>
    <row r="79" spans="1:13" ht="27.6">
      <c r="B79" s="54" t="s">
        <v>0</v>
      </c>
      <c r="C79" s="44" t="s">
        <v>1</v>
      </c>
      <c r="D79" s="44" t="s">
        <v>122</v>
      </c>
      <c r="E79" s="44" t="s">
        <v>8</v>
      </c>
      <c r="F79" s="44" t="s">
        <v>9</v>
      </c>
      <c r="G79" s="44" t="s">
        <v>10</v>
      </c>
      <c r="H79" s="44" t="s">
        <v>7</v>
      </c>
      <c r="I79" s="57" t="s">
        <v>2</v>
      </c>
      <c r="J79" s="45" t="s">
        <v>11</v>
      </c>
      <c r="K79" s="45" t="s">
        <v>4</v>
      </c>
      <c r="L79" s="45" t="s">
        <v>5</v>
      </c>
      <c r="M79" s="46" t="s">
        <v>6</v>
      </c>
    </row>
    <row r="80" spans="1:13">
      <c r="A80" s="47">
        <v>1</v>
      </c>
      <c r="B80" s="52" t="s">
        <v>160</v>
      </c>
      <c r="C80" s="52" t="s">
        <v>135</v>
      </c>
      <c r="D80" s="50"/>
      <c r="E80" s="50" t="s">
        <v>151</v>
      </c>
      <c r="F80" s="50"/>
      <c r="G80" s="50"/>
      <c r="H80" s="50"/>
      <c r="I80" s="51">
        <v>3.5</v>
      </c>
      <c r="J80" s="51">
        <v>6.8</v>
      </c>
      <c r="K80" s="51">
        <f>I80+J80</f>
        <v>10.3</v>
      </c>
      <c r="L80" s="51">
        <v>0</v>
      </c>
      <c r="M80" s="51">
        <f>K80-L80</f>
        <v>10.3</v>
      </c>
    </row>
  </sheetData>
  <sortState ref="A25:M26">
    <sortCondition descending="1" ref="M25:M26"/>
  </sortState>
  <mergeCells count="45">
    <mergeCell ref="B2:J5"/>
    <mergeCell ref="K2:M2"/>
    <mergeCell ref="K3:M3"/>
    <mergeCell ref="K4:M4"/>
    <mergeCell ref="K5:M5"/>
    <mergeCell ref="B11:J14"/>
    <mergeCell ref="K11:M11"/>
    <mergeCell ref="K12:M12"/>
    <mergeCell ref="K13:M13"/>
    <mergeCell ref="K14:M14"/>
    <mergeCell ref="B20:J23"/>
    <mergeCell ref="K20:M20"/>
    <mergeCell ref="K21:M21"/>
    <mergeCell ref="K22:M22"/>
    <mergeCell ref="K23:M23"/>
    <mergeCell ref="B30:J33"/>
    <mergeCell ref="K30:M30"/>
    <mergeCell ref="K31:M31"/>
    <mergeCell ref="K32:M32"/>
    <mergeCell ref="K33:M33"/>
    <mergeCell ref="B39:J42"/>
    <mergeCell ref="K39:M39"/>
    <mergeCell ref="K40:M40"/>
    <mergeCell ref="K41:M41"/>
    <mergeCell ref="K42:M42"/>
    <mergeCell ref="B48:J51"/>
    <mergeCell ref="K48:M48"/>
    <mergeCell ref="K49:M49"/>
    <mergeCell ref="K50:M50"/>
    <mergeCell ref="K51:M51"/>
    <mergeCell ref="B57:J60"/>
    <mergeCell ref="K57:M57"/>
    <mergeCell ref="K58:M58"/>
    <mergeCell ref="K59:M59"/>
    <mergeCell ref="K60:M60"/>
    <mergeCell ref="B66:J69"/>
    <mergeCell ref="K66:M66"/>
    <mergeCell ref="K67:M67"/>
    <mergeCell ref="K68:M68"/>
    <mergeCell ref="K69:M69"/>
    <mergeCell ref="B75:J78"/>
    <mergeCell ref="K75:M75"/>
    <mergeCell ref="K76:M76"/>
    <mergeCell ref="K77:M77"/>
    <mergeCell ref="K78:M78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C3300"/>
  </sheetPr>
  <dimension ref="A1:M9"/>
  <sheetViews>
    <sheetView zoomScaleNormal="100" workbookViewId="0">
      <selection activeCell="A2" sqref="A2:M7"/>
    </sheetView>
  </sheetViews>
  <sheetFormatPr defaultRowHeight="14.4"/>
  <cols>
    <col min="2" max="2" width="3.5546875" customWidth="1"/>
    <col min="3" max="3" width="18.6640625" customWidth="1"/>
    <col min="4" max="4" width="2.6640625" customWidth="1"/>
    <col min="5" max="5" width="16.44140625" bestFit="1" customWidth="1"/>
    <col min="6" max="6" width="8.6640625" customWidth="1"/>
  </cols>
  <sheetData>
    <row r="1" spans="1:13" ht="50.25" customHeight="1" thickBot="1"/>
    <row r="2" spans="1:13" ht="15" customHeight="1">
      <c r="B2" s="122" t="s">
        <v>157</v>
      </c>
      <c r="C2" s="123"/>
      <c r="D2" s="123"/>
      <c r="E2" s="123"/>
      <c r="F2" s="123"/>
      <c r="G2" s="123"/>
      <c r="H2" s="123"/>
      <c r="I2" s="123"/>
      <c r="J2" s="123"/>
      <c r="K2" s="126" t="s">
        <v>153</v>
      </c>
      <c r="L2" s="126"/>
      <c r="M2" s="127"/>
    </row>
    <row r="3" spans="1:13" ht="15" customHeight="1">
      <c r="B3" s="124"/>
      <c r="C3" s="125"/>
      <c r="D3" s="125"/>
      <c r="E3" s="125"/>
      <c r="F3" s="125"/>
      <c r="G3" s="125"/>
      <c r="H3" s="125"/>
      <c r="I3" s="125"/>
      <c r="J3" s="125"/>
      <c r="K3" s="128" t="s">
        <v>119</v>
      </c>
      <c r="L3" s="128"/>
      <c r="M3" s="129"/>
    </row>
    <row r="4" spans="1:13" ht="15" customHeight="1">
      <c r="B4" s="124"/>
      <c r="C4" s="125"/>
      <c r="D4" s="125"/>
      <c r="E4" s="125"/>
      <c r="F4" s="125"/>
      <c r="G4" s="125"/>
      <c r="H4" s="125"/>
      <c r="I4" s="125"/>
      <c r="J4" s="125"/>
      <c r="K4" s="128" t="s">
        <v>147</v>
      </c>
      <c r="L4" s="128"/>
      <c r="M4" s="129"/>
    </row>
    <row r="5" spans="1:13" ht="15.75" customHeight="1">
      <c r="B5" s="124"/>
      <c r="C5" s="125"/>
      <c r="D5" s="125"/>
      <c r="E5" s="125"/>
      <c r="F5" s="125"/>
      <c r="G5" s="125"/>
      <c r="H5" s="125"/>
      <c r="I5" s="125"/>
      <c r="J5" s="125"/>
      <c r="K5" s="130" t="s">
        <v>41</v>
      </c>
      <c r="L5" s="130"/>
      <c r="M5" s="131"/>
    </row>
    <row r="6" spans="1:13" ht="27.6">
      <c r="B6" s="54"/>
      <c r="C6" s="44" t="s">
        <v>1</v>
      </c>
      <c r="D6" s="44" t="s">
        <v>122</v>
      </c>
      <c r="E6" s="44" t="s">
        <v>8</v>
      </c>
      <c r="F6" s="44" t="s">
        <v>9</v>
      </c>
      <c r="G6" s="44" t="s">
        <v>10</v>
      </c>
      <c r="H6" s="44" t="s">
        <v>7</v>
      </c>
      <c r="I6" s="45" t="s">
        <v>2</v>
      </c>
      <c r="J6" s="45" t="s">
        <v>11</v>
      </c>
      <c r="K6" s="45" t="s">
        <v>4</v>
      </c>
      <c r="L6" s="45" t="s">
        <v>5</v>
      </c>
      <c r="M6" s="46" t="s">
        <v>6</v>
      </c>
    </row>
    <row r="7" spans="1:13">
      <c r="A7" s="47">
        <v>1</v>
      </c>
      <c r="B7" s="47"/>
      <c r="C7" s="47" t="s">
        <v>135</v>
      </c>
      <c r="D7" s="47"/>
      <c r="E7" s="56" t="s">
        <v>147</v>
      </c>
      <c r="F7" s="56"/>
      <c r="G7" s="56"/>
      <c r="H7" s="56"/>
      <c r="I7" s="55">
        <v>4.5</v>
      </c>
      <c r="J7" s="55">
        <v>5.9</v>
      </c>
      <c r="K7" s="55">
        <f>I7+J7</f>
        <v>10.4</v>
      </c>
      <c r="L7" s="55">
        <v>0.6</v>
      </c>
      <c r="M7" s="55">
        <f>K7-L7</f>
        <v>9.8000000000000007</v>
      </c>
    </row>
    <row r="8" spans="1:13">
      <c r="A8" s="62"/>
      <c r="B8" s="62"/>
      <c r="C8" s="62"/>
      <c r="D8" s="62"/>
      <c r="E8" s="60"/>
      <c r="F8" s="60"/>
      <c r="G8" s="60"/>
      <c r="H8" s="60"/>
      <c r="I8" s="61"/>
      <c r="J8" s="61"/>
      <c r="K8" s="61"/>
      <c r="L8" s="61"/>
      <c r="M8" s="61"/>
    </row>
    <row r="9" spans="1:13">
      <c r="A9" s="62"/>
      <c r="B9" s="62"/>
      <c r="C9" s="62"/>
      <c r="D9" s="62"/>
      <c r="E9" s="60"/>
      <c r="F9" s="60"/>
      <c r="G9" s="60"/>
      <c r="H9" s="60"/>
      <c r="I9" s="61"/>
      <c r="J9" s="61"/>
      <c r="K9" s="61"/>
      <c r="L9" s="61"/>
      <c r="M9" s="61"/>
    </row>
  </sheetData>
  <mergeCells count="5">
    <mergeCell ref="B2:J5"/>
    <mergeCell ref="K2:M2"/>
    <mergeCell ref="K3:M3"/>
    <mergeCell ref="K4:M4"/>
    <mergeCell ref="K5:M5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6:M35"/>
  <sheetViews>
    <sheetView tabSelected="1" workbookViewId="0">
      <selection activeCell="M48" sqref="M48"/>
    </sheetView>
  </sheetViews>
  <sheetFormatPr defaultRowHeight="14.4"/>
  <sheetData>
    <row r="6" spans="1:13" ht="15" thickBot="1"/>
    <row r="7" spans="1:13" ht="15.6">
      <c r="B7" s="122" t="s">
        <v>156</v>
      </c>
      <c r="C7" s="123"/>
      <c r="D7" s="123"/>
      <c r="E7" s="123"/>
      <c r="F7" s="123"/>
      <c r="G7" s="123"/>
      <c r="H7" s="123"/>
      <c r="I7" s="123"/>
      <c r="J7" s="123"/>
      <c r="K7" s="126" t="s">
        <v>155</v>
      </c>
      <c r="L7" s="126"/>
      <c r="M7" s="127"/>
    </row>
    <row r="8" spans="1:13">
      <c r="B8" s="124"/>
      <c r="C8" s="125"/>
      <c r="D8" s="125"/>
      <c r="E8" s="125"/>
      <c r="F8" s="125"/>
      <c r="G8" s="125"/>
      <c r="H8" s="125"/>
      <c r="I8" s="125"/>
      <c r="J8" s="125"/>
      <c r="K8" s="128" t="s">
        <v>119</v>
      </c>
      <c r="L8" s="128"/>
      <c r="M8" s="129"/>
    </row>
    <row r="9" spans="1:13">
      <c r="B9" s="124"/>
      <c r="C9" s="125"/>
      <c r="D9" s="125"/>
      <c r="E9" s="125"/>
      <c r="F9" s="125"/>
      <c r="G9" s="125"/>
      <c r="H9" s="125"/>
      <c r="I9" s="125"/>
      <c r="J9" s="125"/>
      <c r="K9" s="128"/>
      <c r="L9" s="128"/>
      <c r="M9" s="129"/>
    </row>
    <row r="10" spans="1:13" ht="15.6">
      <c r="B10" s="124"/>
      <c r="C10" s="125"/>
      <c r="D10" s="125"/>
      <c r="E10" s="125"/>
      <c r="F10" s="125"/>
      <c r="G10" s="125"/>
      <c r="H10" s="125"/>
      <c r="I10" s="125"/>
      <c r="J10" s="125"/>
      <c r="K10" s="130" t="s">
        <v>127</v>
      </c>
      <c r="L10" s="130"/>
      <c r="M10" s="131"/>
    </row>
    <row r="11" spans="1:13" ht="27.6">
      <c r="B11" s="54" t="s">
        <v>0</v>
      </c>
      <c r="C11" s="44" t="s">
        <v>1</v>
      </c>
      <c r="D11" s="44" t="s">
        <v>122</v>
      </c>
      <c r="E11" s="44" t="s">
        <v>8</v>
      </c>
      <c r="F11" s="44" t="s">
        <v>9</v>
      </c>
      <c r="G11" s="44" t="s">
        <v>10</v>
      </c>
      <c r="H11" s="57" t="s">
        <v>2</v>
      </c>
      <c r="I11" s="45" t="s">
        <v>11</v>
      </c>
      <c r="J11" s="45" t="s">
        <v>4</v>
      </c>
      <c r="K11" s="45" t="s">
        <v>5</v>
      </c>
      <c r="L11" s="46" t="s">
        <v>6</v>
      </c>
      <c r="M11" s="46" t="s">
        <v>220</v>
      </c>
    </row>
    <row r="12" spans="1:13">
      <c r="A12" s="47">
        <v>1</v>
      </c>
      <c r="B12" s="52" t="s">
        <v>129</v>
      </c>
      <c r="C12" s="52" t="s">
        <v>112</v>
      </c>
      <c r="D12" s="50"/>
      <c r="E12" s="50" t="s">
        <v>147</v>
      </c>
      <c r="F12" s="50"/>
      <c r="G12" s="50"/>
      <c r="H12" s="51">
        <v>3.7</v>
      </c>
      <c r="I12" s="51">
        <v>7</v>
      </c>
      <c r="J12" s="51">
        <v>10.7</v>
      </c>
      <c r="K12" s="51">
        <v>0</v>
      </c>
      <c r="L12" s="51">
        <v>10.7</v>
      </c>
      <c r="M12" s="51">
        <f>L12+L13</f>
        <v>21.799999999999997</v>
      </c>
    </row>
    <row r="13" spans="1:13">
      <c r="A13" s="47">
        <v>1</v>
      </c>
      <c r="B13" s="52" t="s">
        <v>129</v>
      </c>
      <c r="C13" s="52" t="s">
        <v>112</v>
      </c>
      <c r="D13" s="50"/>
      <c r="E13" s="50" t="s">
        <v>151</v>
      </c>
      <c r="F13" s="50"/>
      <c r="G13" s="50"/>
      <c r="H13" s="51">
        <v>3.4</v>
      </c>
      <c r="I13" s="51">
        <v>7.7</v>
      </c>
      <c r="J13" s="51">
        <v>11.1</v>
      </c>
      <c r="K13" s="51">
        <v>0</v>
      </c>
      <c r="L13" s="51">
        <v>11.1</v>
      </c>
      <c r="M13" s="51"/>
    </row>
    <row r="14" spans="1:13">
      <c r="A14" s="47">
        <v>2</v>
      </c>
      <c r="B14" s="52" t="s">
        <v>252</v>
      </c>
      <c r="C14" s="52" t="s">
        <v>112</v>
      </c>
      <c r="D14" s="50"/>
      <c r="E14" s="50" t="s">
        <v>147</v>
      </c>
      <c r="F14" s="50"/>
      <c r="G14" s="50"/>
      <c r="H14" s="51">
        <v>2.85</v>
      </c>
      <c r="I14" s="51">
        <v>5.4</v>
      </c>
      <c r="J14" s="51">
        <v>8.25</v>
      </c>
      <c r="K14" s="51">
        <v>0.6</v>
      </c>
      <c r="L14" s="51">
        <v>7.65</v>
      </c>
      <c r="M14" s="51">
        <f>L14+L15</f>
        <v>16.850000000000001</v>
      </c>
    </row>
    <row r="15" spans="1:13">
      <c r="A15" s="47">
        <v>2</v>
      </c>
      <c r="B15" s="52" t="s">
        <v>252</v>
      </c>
      <c r="C15" s="52" t="s">
        <v>112</v>
      </c>
      <c r="D15" s="50"/>
      <c r="E15" s="50" t="s">
        <v>146</v>
      </c>
      <c r="F15" s="50"/>
      <c r="G15" s="50"/>
      <c r="H15" s="51">
        <v>3.1</v>
      </c>
      <c r="I15" s="51">
        <v>6.1</v>
      </c>
      <c r="J15" s="51">
        <v>9.1999999999999993</v>
      </c>
      <c r="K15" s="51">
        <v>0</v>
      </c>
      <c r="L15" s="51">
        <v>9.1999999999999993</v>
      </c>
      <c r="M15" s="51"/>
    </row>
    <row r="17" spans="1:13" ht="15" thickBot="1"/>
    <row r="18" spans="1:13" ht="15.6">
      <c r="B18" s="122" t="s">
        <v>156</v>
      </c>
      <c r="C18" s="123"/>
      <c r="D18" s="123"/>
      <c r="E18" s="123"/>
      <c r="F18" s="123"/>
      <c r="G18" s="123"/>
      <c r="H18" s="123"/>
      <c r="I18" s="123"/>
      <c r="J18" s="123"/>
      <c r="K18" s="126" t="s">
        <v>155</v>
      </c>
      <c r="L18" s="126"/>
      <c r="M18" s="127"/>
    </row>
    <row r="19" spans="1:13">
      <c r="B19" s="124"/>
      <c r="C19" s="125"/>
      <c r="D19" s="125"/>
      <c r="E19" s="125"/>
      <c r="F19" s="125"/>
      <c r="G19" s="125"/>
      <c r="H19" s="125"/>
      <c r="I19" s="125"/>
      <c r="J19" s="125"/>
      <c r="K19" s="128" t="s">
        <v>256</v>
      </c>
      <c r="L19" s="128"/>
      <c r="M19" s="129"/>
    </row>
    <row r="20" spans="1:13">
      <c r="B20" s="124"/>
      <c r="C20" s="125"/>
      <c r="D20" s="125"/>
      <c r="E20" s="125"/>
      <c r="F20" s="125"/>
      <c r="G20" s="125"/>
      <c r="H20" s="125"/>
      <c r="I20" s="125"/>
      <c r="J20" s="125"/>
      <c r="K20" s="128"/>
      <c r="L20" s="128"/>
      <c r="M20" s="129"/>
    </row>
    <row r="21" spans="1:13" ht="15.6">
      <c r="B21" s="124"/>
      <c r="C21" s="125"/>
      <c r="D21" s="125"/>
      <c r="E21" s="125"/>
      <c r="F21" s="125"/>
      <c r="G21" s="125"/>
      <c r="H21" s="125"/>
      <c r="I21" s="125"/>
      <c r="J21" s="125"/>
      <c r="K21" s="130" t="s">
        <v>127</v>
      </c>
      <c r="L21" s="130"/>
      <c r="M21" s="131"/>
    </row>
    <row r="22" spans="1:13" ht="27.6">
      <c r="B22" s="54" t="s">
        <v>0</v>
      </c>
      <c r="C22" s="44" t="s">
        <v>1</v>
      </c>
      <c r="D22" s="44" t="s">
        <v>122</v>
      </c>
      <c r="E22" s="44" t="s">
        <v>8</v>
      </c>
      <c r="F22" s="44" t="s">
        <v>9</v>
      </c>
      <c r="G22" s="44" t="s">
        <v>10</v>
      </c>
      <c r="H22" s="57" t="s">
        <v>2</v>
      </c>
      <c r="I22" s="45" t="s">
        <v>11</v>
      </c>
      <c r="J22" s="45" t="s">
        <v>4</v>
      </c>
      <c r="K22" s="45" t="s">
        <v>5</v>
      </c>
      <c r="L22" s="46" t="s">
        <v>6</v>
      </c>
      <c r="M22" s="46" t="s">
        <v>220</v>
      </c>
    </row>
    <row r="23" spans="1:13">
      <c r="A23" s="47">
        <v>1</v>
      </c>
      <c r="B23" s="52" t="s">
        <v>159</v>
      </c>
      <c r="C23" s="52" t="s">
        <v>112</v>
      </c>
      <c r="D23" s="50"/>
      <c r="E23" s="50" t="s">
        <v>147</v>
      </c>
      <c r="F23" s="50"/>
      <c r="G23" s="50"/>
      <c r="H23" s="51">
        <v>1.6</v>
      </c>
      <c r="I23" s="51">
        <v>5.3</v>
      </c>
      <c r="J23" s="51">
        <v>6.9</v>
      </c>
      <c r="K23" s="51">
        <v>0</v>
      </c>
      <c r="L23" s="51">
        <v>6.9</v>
      </c>
      <c r="M23" s="51">
        <f>L23+L24</f>
        <v>15.200000000000001</v>
      </c>
    </row>
    <row r="24" spans="1:13">
      <c r="A24" s="47">
        <v>1</v>
      </c>
      <c r="B24" s="52" t="s">
        <v>159</v>
      </c>
      <c r="C24" s="52" t="s">
        <v>112</v>
      </c>
      <c r="D24" s="50"/>
      <c r="E24" s="50" t="s">
        <v>142</v>
      </c>
      <c r="F24" s="50"/>
      <c r="G24" s="50"/>
      <c r="H24" s="51">
        <v>1.75</v>
      </c>
      <c r="I24" s="51">
        <v>6.55</v>
      </c>
      <c r="J24" s="51">
        <v>8.3000000000000007</v>
      </c>
      <c r="K24" s="51">
        <v>0</v>
      </c>
      <c r="L24" s="51">
        <v>8.3000000000000007</v>
      </c>
    </row>
    <row r="25" spans="1:13">
      <c r="A25" s="47"/>
      <c r="B25" s="52"/>
      <c r="C25" s="52"/>
      <c r="D25" s="50"/>
      <c r="E25" s="50"/>
      <c r="F25" s="50"/>
      <c r="G25" s="50"/>
      <c r="H25" s="51"/>
      <c r="I25" s="51"/>
      <c r="J25" s="51"/>
      <c r="K25" s="51"/>
      <c r="L25" s="51"/>
      <c r="M25" s="51"/>
    </row>
    <row r="27" spans="1:13" ht="15" thickBot="1"/>
    <row r="28" spans="1:13" ht="15.6">
      <c r="B28" s="122" t="s">
        <v>156</v>
      </c>
      <c r="C28" s="123"/>
      <c r="D28" s="123"/>
      <c r="E28" s="123"/>
      <c r="F28" s="123"/>
      <c r="G28" s="123"/>
      <c r="H28" s="123"/>
      <c r="I28" s="123"/>
      <c r="J28" s="123"/>
      <c r="K28" s="126" t="s">
        <v>155</v>
      </c>
      <c r="L28" s="126"/>
      <c r="M28" s="127"/>
    </row>
    <row r="29" spans="1:13">
      <c r="B29" s="124"/>
      <c r="C29" s="125"/>
      <c r="D29" s="125"/>
      <c r="E29" s="125"/>
      <c r="F29" s="125"/>
      <c r="G29" s="125"/>
      <c r="H29" s="125"/>
      <c r="I29" s="125"/>
      <c r="J29" s="125"/>
      <c r="K29" s="128" t="s">
        <v>257</v>
      </c>
      <c r="L29" s="128"/>
      <c r="M29" s="129"/>
    </row>
    <row r="30" spans="1:13">
      <c r="B30" s="124"/>
      <c r="C30" s="125"/>
      <c r="D30" s="125"/>
      <c r="E30" s="125"/>
      <c r="F30" s="125"/>
      <c r="G30" s="125"/>
      <c r="H30" s="125"/>
      <c r="I30" s="125"/>
      <c r="J30" s="125"/>
      <c r="K30" s="128"/>
      <c r="L30" s="128"/>
      <c r="M30" s="129"/>
    </row>
    <row r="31" spans="1:13" ht="15.6">
      <c r="B31" s="124"/>
      <c r="C31" s="125"/>
      <c r="D31" s="125"/>
      <c r="E31" s="125"/>
      <c r="F31" s="125"/>
      <c r="G31" s="125"/>
      <c r="H31" s="125"/>
      <c r="I31" s="125"/>
      <c r="J31" s="125"/>
      <c r="K31" s="130" t="s">
        <v>127</v>
      </c>
      <c r="L31" s="130"/>
      <c r="M31" s="131"/>
    </row>
    <row r="32" spans="1:13" ht="27.6">
      <c r="B32" s="54" t="s">
        <v>0</v>
      </c>
      <c r="C32" s="44" t="s">
        <v>1</v>
      </c>
      <c r="D32" s="44" t="s">
        <v>122</v>
      </c>
      <c r="E32" s="44" t="s">
        <v>8</v>
      </c>
      <c r="F32" s="44" t="s">
        <v>9</v>
      </c>
      <c r="G32" s="44" t="s">
        <v>10</v>
      </c>
      <c r="H32" s="57" t="s">
        <v>2</v>
      </c>
      <c r="I32" s="45" t="s">
        <v>11</v>
      </c>
      <c r="J32" s="45" t="s">
        <v>4</v>
      </c>
      <c r="K32" s="45" t="s">
        <v>5</v>
      </c>
      <c r="L32" s="46" t="s">
        <v>6</v>
      </c>
      <c r="M32" s="46" t="s">
        <v>220</v>
      </c>
    </row>
    <row r="33" spans="1:13">
      <c r="A33" s="47">
        <v>1</v>
      </c>
      <c r="B33" s="52" t="s">
        <v>160</v>
      </c>
      <c r="C33" s="52" t="s">
        <v>135</v>
      </c>
      <c r="D33" s="50"/>
      <c r="E33" s="50" t="s">
        <v>138</v>
      </c>
      <c r="F33" s="50"/>
      <c r="G33" s="50"/>
      <c r="H33" s="51">
        <v>3.15</v>
      </c>
      <c r="I33" s="51">
        <v>7.7</v>
      </c>
      <c r="J33" s="51">
        <v>10.85</v>
      </c>
      <c r="K33" s="51">
        <v>0</v>
      </c>
      <c r="L33" s="51">
        <v>10.85</v>
      </c>
      <c r="M33" s="51">
        <f>L33+L34</f>
        <v>21.15</v>
      </c>
    </row>
    <row r="34" spans="1:13">
      <c r="A34" s="47">
        <v>1</v>
      </c>
      <c r="B34" s="52" t="s">
        <v>160</v>
      </c>
      <c r="C34" s="52" t="s">
        <v>135</v>
      </c>
      <c r="D34" s="50"/>
      <c r="E34" s="50" t="s">
        <v>151</v>
      </c>
      <c r="F34" s="50"/>
      <c r="G34" s="50"/>
      <c r="H34" s="51">
        <v>3.5</v>
      </c>
      <c r="I34" s="51">
        <v>6.8</v>
      </c>
      <c r="J34" s="51">
        <v>10.3</v>
      </c>
      <c r="K34" s="51">
        <v>0</v>
      </c>
      <c r="L34" s="51">
        <v>10.3</v>
      </c>
      <c r="M34" s="51"/>
    </row>
    <row r="35" spans="1:13">
      <c r="A35" s="47"/>
      <c r="B35" s="52"/>
      <c r="C35" s="52"/>
      <c r="D35" s="50"/>
      <c r="E35" s="50"/>
      <c r="F35" s="50"/>
      <c r="G35" s="50"/>
      <c r="H35" s="51"/>
      <c r="I35" s="51"/>
      <c r="J35" s="51"/>
      <c r="K35" s="51"/>
      <c r="L35" s="51"/>
      <c r="M35" s="51"/>
    </row>
  </sheetData>
  <mergeCells count="15">
    <mergeCell ref="B28:J31"/>
    <mergeCell ref="K28:M28"/>
    <mergeCell ref="K29:M29"/>
    <mergeCell ref="K30:M30"/>
    <mergeCell ref="K31:M31"/>
    <mergeCell ref="B7:J10"/>
    <mergeCell ref="K7:M7"/>
    <mergeCell ref="K8:M8"/>
    <mergeCell ref="K9:M9"/>
    <mergeCell ref="K10:M10"/>
    <mergeCell ref="B18:J21"/>
    <mergeCell ref="K18:M18"/>
    <mergeCell ref="K19:M19"/>
    <mergeCell ref="K20:M20"/>
    <mergeCell ref="K21:M2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C3300"/>
  </sheetPr>
  <dimension ref="A1:M94"/>
  <sheetViews>
    <sheetView topLeftCell="A16" zoomScale="110" zoomScaleNormal="110" workbookViewId="0">
      <selection activeCell="A87" sqref="A87:M94"/>
    </sheetView>
  </sheetViews>
  <sheetFormatPr defaultRowHeight="14.4"/>
  <cols>
    <col min="2" max="2" width="3.5546875" customWidth="1"/>
    <col min="3" max="3" width="18.6640625" customWidth="1"/>
    <col min="4" max="4" width="2.6640625" customWidth="1"/>
    <col min="5" max="5" width="16.44140625" bestFit="1" customWidth="1"/>
    <col min="6" max="6" width="8.6640625" customWidth="1"/>
  </cols>
  <sheetData>
    <row r="1" spans="1:13" ht="50.25" customHeight="1" thickBot="1"/>
    <row r="2" spans="1:13" ht="15" customHeight="1">
      <c r="B2" s="122" t="s">
        <v>157</v>
      </c>
      <c r="C2" s="123"/>
      <c r="D2" s="123"/>
      <c r="E2" s="123"/>
      <c r="F2" s="123"/>
      <c r="G2" s="123"/>
      <c r="H2" s="123"/>
      <c r="I2" s="123"/>
      <c r="J2" s="123"/>
      <c r="K2" s="126" t="s">
        <v>161</v>
      </c>
      <c r="L2" s="126"/>
      <c r="M2" s="127"/>
    </row>
    <row r="3" spans="1:13" ht="15" customHeight="1">
      <c r="B3" s="124"/>
      <c r="C3" s="125"/>
      <c r="D3" s="125"/>
      <c r="E3" s="125"/>
      <c r="F3" s="125"/>
      <c r="G3" s="125"/>
      <c r="H3" s="125"/>
      <c r="I3" s="125"/>
      <c r="J3" s="125"/>
      <c r="K3" s="128" t="s">
        <v>119</v>
      </c>
      <c r="L3" s="128"/>
      <c r="M3" s="129"/>
    </row>
    <row r="4" spans="1:13" ht="15" customHeight="1">
      <c r="B4" s="124"/>
      <c r="C4" s="125"/>
      <c r="D4" s="125"/>
      <c r="E4" s="125"/>
      <c r="F4" s="125"/>
      <c r="G4" s="125"/>
      <c r="H4" s="125"/>
      <c r="I4" s="125"/>
      <c r="J4" s="125"/>
      <c r="K4" s="128" t="s">
        <v>138</v>
      </c>
      <c r="L4" s="128"/>
      <c r="M4" s="129"/>
    </row>
    <row r="5" spans="1:13" ht="15.75" customHeight="1">
      <c r="B5" s="124"/>
      <c r="C5" s="125"/>
      <c r="D5" s="125"/>
      <c r="E5" s="125"/>
      <c r="F5" s="125"/>
      <c r="G5" s="125"/>
      <c r="H5" s="125"/>
      <c r="I5" s="125"/>
      <c r="J5" s="125"/>
      <c r="K5" s="130" t="s">
        <v>41</v>
      </c>
      <c r="L5" s="130"/>
      <c r="M5" s="131"/>
    </row>
    <row r="6" spans="1:13" ht="27.6">
      <c r="B6" s="54"/>
      <c r="C6" s="44" t="s">
        <v>1</v>
      </c>
      <c r="D6" s="44" t="s">
        <v>122</v>
      </c>
      <c r="E6" s="44" t="s">
        <v>8</v>
      </c>
      <c r="F6" s="44" t="s">
        <v>9</v>
      </c>
      <c r="G6" s="44" t="s">
        <v>10</v>
      </c>
      <c r="H6" s="44" t="s">
        <v>7</v>
      </c>
      <c r="I6" s="45" t="s">
        <v>2</v>
      </c>
      <c r="J6" s="45" t="s">
        <v>11</v>
      </c>
      <c r="K6" s="45" t="s">
        <v>4</v>
      </c>
      <c r="L6" s="45" t="s">
        <v>5</v>
      </c>
      <c r="M6" s="46" t="s">
        <v>6</v>
      </c>
    </row>
    <row r="7" spans="1:13">
      <c r="A7" s="47">
        <v>1</v>
      </c>
      <c r="B7" s="63"/>
      <c r="C7" s="47" t="s">
        <v>135</v>
      </c>
      <c r="D7" s="63"/>
      <c r="E7" s="56" t="s">
        <v>138</v>
      </c>
      <c r="F7" s="63"/>
      <c r="G7" s="63"/>
      <c r="H7" s="63"/>
      <c r="I7" s="64">
        <v>5.5</v>
      </c>
      <c r="J7" s="64">
        <v>6.9</v>
      </c>
      <c r="K7" s="55">
        <f t="shared" ref="K7:K12" si="0">I7+J7</f>
        <v>12.4</v>
      </c>
      <c r="L7" s="55"/>
      <c r="M7" s="55">
        <f t="shared" ref="M7:M12" si="1">K7-L7</f>
        <v>12.4</v>
      </c>
    </row>
    <row r="8" spans="1:13">
      <c r="A8" s="47">
        <v>2</v>
      </c>
      <c r="B8" s="63"/>
      <c r="C8" s="47" t="s">
        <v>163</v>
      </c>
      <c r="D8" s="63"/>
      <c r="E8" s="56" t="s">
        <v>138</v>
      </c>
      <c r="F8" s="63"/>
      <c r="G8" s="63"/>
      <c r="H8" s="63"/>
      <c r="I8" s="64">
        <v>4.5</v>
      </c>
      <c r="J8" s="64">
        <v>6.4</v>
      </c>
      <c r="K8" s="55">
        <f t="shared" si="0"/>
        <v>10.9</v>
      </c>
      <c r="L8" s="55"/>
      <c r="M8" s="55">
        <f t="shared" si="1"/>
        <v>10.9</v>
      </c>
    </row>
    <row r="9" spans="1:13">
      <c r="A9" s="47">
        <v>3</v>
      </c>
      <c r="B9" s="47"/>
      <c r="C9" s="47" t="s">
        <v>150</v>
      </c>
      <c r="D9" s="47"/>
      <c r="E9" s="56" t="s">
        <v>138</v>
      </c>
      <c r="F9" s="56"/>
      <c r="G9" s="56"/>
      <c r="H9" s="56"/>
      <c r="I9" s="55">
        <v>4.5</v>
      </c>
      <c r="J9" s="55">
        <v>5.2</v>
      </c>
      <c r="K9" s="55">
        <f t="shared" si="0"/>
        <v>9.6999999999999993</v>
      </c>
      <c r="L9" s="55"/>
      <c r="M9" s="55">
        <f t="shared" si="1"/>
        <v>9.6999999999999993</v>
      </c>
    </row>
    <row r="10" spans="1:13">
      <c r="A10" s="47">
        <v>4</v>
      </c>
      <c r="B10" s="63"/>
      <c r="C10" s="47" t="s">
        <v>164</v>
      </c>
      <c r="D10" s="63"/>
      <c r="E10" s="56" t="s">
        <v>138</v>
      </c>
      <c r="F10" s="63"/>
      <c r="G10" s="63"/>
      <c r="H10" s="63"/>
      <c r="I10" s="64">
        <v>4.5</v>
      </c>
      <c r="J10" s="64">
        <v>4.5999999999999996</v>
      </c>
      <c r="K10" s="55">
        <f t="shared" si="0"/>
        <v>9.1</v>
      </c>
      <c r="L10" s="55"/>
      <c r="M10" s="55">
        <f t="shared" si="1"/>
        <v>9.1</v>
      </c>
    </row>
    <row r="11" spans="1:13">
      <c r="A11" s="47">
        <v>5</v>
      </c>
      <c r="B11" s="63"/>
      <c r="C11" s="47" t="s">
        <v>162</v>
      </c>
      <c r="D11" s="63"/>
      <c r="E11" s="56" t="s">
        <v>138</v>
      </c>
      <c r="F11" s="63"/>
      <c r="G11" s="63"/>
      <c r="H11" s="63"/>
      <c r="I11" s="64">
        <v>4.25</v>
      </c>
      <c r="J11" s="64">
        <v>4.7</v>
      </c>
      <c r="K11" s="55">
        <f t="shared" si="0"/>
        <v>8.9499999999999993</v>
      </c>
      <c r="L11" s="55"/>
      <c r="M11" s="55">
        <f t="shared" si="1"/>
        <v>8.9499999999999993</v>
      </c>
    </row>
    <row r="12" spans="1:13">
      <c r="A12" s="47">
        <v>6</v>
      </c>
      <c r="B12" s="63"/>
      <c r="C12" s="47" t="s">
        <v>133</v>
      </c>
      <c r="D12" s="63"/>
      <c r="E12" s="56" t="s">
        <v>138</v>
      </c>
      <c r="F12" s="63"/>
      <c r="G12" s="63"/>
      <c r="H12" s="63"/>
      <c r="I12" s="64">
        <v>4.5</v>
      </c>
      <c r="J12" s="64">
        <v>4.3499999999999996</v>
      </c>
      <c r="K12" s="55">
        <f t="shared" si="0"/>
        <v>8.85</v>
      </c>
      <c r="L12" s="55"/>
      <c r="M12" s="55">
        <f t="shared" si="1"/>
        <v>8.85</v>
      </c>
    </row>
    <row r="13" spans="1:13">
      <c r="A13" s="62"/>
      <c r="B13" s="62"/>
      <c r="C13" s="62"/>
      <c r="D13" s="62"/>
      <c r="E13" s="60"/>
      <c r="F13" s="60"/>
      <c r="G13" s="60"/>
      <c r="H13" s="60"/>
      <c r="I13" s="61"/>
      <c r="J13" s="61"/>
      <c r="K13" s="61"/>
      <c r="L13" s="61"/>
      <c r="M13" s="61"/>
    </row>
    <row r="14" spans="1:13">
      <c r="A14" s="62"/>
      <c r="B14" s="62"/>
      <c r="C14" s="62"/>
      <c r="D14" s="62"/>
      <c r="E14" s="60"/>
      <c r="F14" s="60"/>
      <c r="G14" s="60"/>
      <c r="H14" s="60"/>
      <c r="I14" s="61"/>
      <c r="J14" s="61"/>
      <c r="K14" s="61"/>
      <c r="L14" s="61"/>
      <c r="M14" s="61"/>
    </row>
    <row r="15" spans="1:13" ht="15" thickBot="1">
      <c r="A15" s="62"/>
      <c r="B15" s="62"/>
      <c r="C15" s="62"/>
      <c r="D15" s="62"/>
      <c r="E15" s="60"/>
      <c r="F15" s="60"/>
      <c r="G15" s="60"/>
      <c r="H15" s="60"/>
      <c r="I15" s="61"/>
      <c r="J15" s="61"/>
      <c r="K15" s="61"/>
      <c r="L15" s="61"/>
      <c r="M15" s="61"/>
    </row>
    <row r="16" spans="1:13" ht="15.6">
      <c r="B16" s="122" t="s">
        <v>157</v>
      </c>
      <c r="C16" s="123"/>
      <c r="D16" s="123"/>
      <c r="E16" s="123"/>
      <c r="F16" s="123"/>
      <c r="G16" s="123"/>
      <c r="H16" s="123"/>
      <c r="I16" s="123"/>
      <c r="J16" s="123"/>
      <c r="K16" s="126" t="s">
        <v>161</v>
      </c>
      <c r="L16" s="126"/>
      <c r="M16" s="127"/>
    </row>
    <row r="17" spans="1:13">
      <c r="B17" s="124"/>
      <c r="C17" s="125"/>
      <c r="D17" s="125"/>
      <c r="E17" s="125"/>
      <c r="F17" s="125"/>
      <c r="G17" s="125"/>
      <c r="H17" s="125"/>
      <c r="I17" s="125"/>
      <c r="J17" s="125"/>
      <c r="K17" s="128" t="s">
        <v>119</v>
      </c>
      <c r="L17" s="128"/>
      <c r="M17" s="129"/>
    </row>
    <row r="18" spans="1:13">
      <c r="B18" s="124"/>
      <c r="C18" s="125"/>
      <c r="D18" s="125"/>
      <c r="E18" s="125"/>
      <c r="F18" s="125"/>
      <c r="G18" s="125"/>
      <c r="H18" s="125"/>
      <c r="I18" s="125"/>
      <c r="J18" s="125"/>
      <c r="K18" s="128" t="s">
        <v>142</v>
      </c>
      <c r="L18" s="128"/>
      <c r="M18" s="129"/>
    </row>
    <row r="19" spans="1:13" ht="15.6">
      <c r="B19" s="124"/>
      <c r="C19" s="125"/>
      <c r="D19" s="125"/>
      <c r="E19" s="125"/>
      <c r="F19" s="125"/>
      <c r="G19" s="125"/>
      <c r="H19" s="125"/>
      <c r="I19" s="125"/>
      <c r="J19" s="125"/>
      <c r="K19" s="130" t="s">
        <v>41</v>
      </c>
      <c r="L19" s="130"/>
      <c r="M19" s="131"/>
    </row>
    <row r="20" spans="1:13" ht="27.6">
      <c r="B20" s="54"/>
      <c r="C20" s="44" t="s">
        <v>1</v>
      </c>
      <c r="D20" s="44" t="s">
        <v>122</v>
      </c>
      <c r="E20" s="44" t="s">
        <v>8</v>
      </c>
      <c r="F20" s="44" t="s">
        <v>9</v>
      </c>
      <c r="G20" s="44" t="s">
        <v>10</v>
      </c>
      <c r="H20" s="44" t="s">
        <v>7</v>
      </c>
      <c r="I20" s="45" t="s">
        <v>2</v>
      </c>
      <c r="J20" s="45" t="s">
        <v>11</v>
      </c>
      <c r="K20" s="45" t="s">
        <v>4</v>
      </c>
      <c r="L20" s="45" t="s">
        <v>5</v>
      </c>
      <c r="M20" s="46" t="s">
        <v>6</v>
      </c>
    </row>
    <row r="21" spans="1:13">
      <c r="A21" s="47">
        <v>1</v>
      </c>
      <c r="B21" s="47"/>
      <c r="C21" s="47" t="s">
        <v>141</v>
      </c>
      <c r="D21" s="47"/>
      <c r="E21" s="56" t="s">
        <v>142</v>
      </c>
      <c r="F21" s="56"/>
      <c r="G21" s="56"/>
      <c r="H21" s="56"/>
      <c r="I21" s="55">
        <v>5.5</v>
      </c>
      <c r="J21" s="55">
        <v>6.2</v>
      </c>
      <c r="K21" s="55">
        <f>I21+J21</f>
        <v>11.7</v>
      </c>
      <c r="L21" s="55"/>
      <c r="M21" s="55">
        <f>K21-L21</f>
        <v>11.7</v>
      </c>
    </row>
    <row r="22" spans="1:13">
      <c r="A22" s="47">
        <v>2</v>
      </c>
      <c r="B22" s="47"/>
      <c r="C22" s="47" t="s">
        <v>164</v>
      </c>
      <c r="D22" s="47"/>
      <c r="E22" s="56" t="s">
        <v>142</v>
      </c>
      <c r="F22" s="56"/>
      <c r="G22" s="56"/>
      <c r="H22" s="56"/>
      <c r="I22" s="55">
        <v>4.75</v>
      </c>
      <c r="J22" s="55">
        <v>4.9000000000000004</v>
      </c>
      <c r="K22" s="55">
        <f>I22+J22</f>
        <v>9.65</v>
      </c>
      <c r="L22" s="55"/>
      <c r="M22" s="55">
        <f>K22-L22</f>
        <v>9.65</v>
      </c>
    </row>
    <row r="23" spans="1:13">
      <c r="A23" s="62"/>
      <c r="B23" s="62"/>
      <c r="C23" s="62"/>
      <c r="D23" s="62"/>
      <c r="E23" s="60"/>
      <c r="F23" s="60"/>
      <c r="G23" s="60"/>
      <c r="H23" s="60"/>
      <c r="I23" s="61"/>
      <c r="J23" s="61"/>
      <c r="K23" s="61"/>
      <c r="L23" s="61"/>
      <c r="M23" s="61"/>
    </row>
    <row r="24" spans="1:13">
      <c r="A24" s="62"/>
      <c r="B24" s="62"/>
      <c r="C24" s="62"/>
      <c r="D24" s="62"/>
      <c r="E24" s="60"/>
      <c r="F24" s="60"/>
      <c r="G24" s="60"/>
      <c r="H24" s="60"/>
      <c r="I24" s="61"/>
      <c r="J24" s="61"/>
      <c r="K24" s="61"/>
      <c r="L24" s="61"/>
      <c r="M24" s="61"/>
    </row>
    <row r="25" spans="1:13" ht="15" thickBot="1">
      <c r="A25" s="62"/>
      <c r="B25" s="62"/>
      <c r="C25" s="62"/>
      <c r="D25" s="62"/>
      <c r="E25" s="60"/>
      <c r="F25" s="60"/>
      <c r="G25" s="60"/>
      <c r="H25" s="60"/>
      <c r="I25" s="61"/>
      <c r="J25" s="61"/>
      <c r="K25" s="61"/>
      <c r="L25" s="61"/>
      <c r="M25" s="61"/>
    </row>
    <row r="26" spans="1:13" ht="15.6">
      <c r="B26" s="122" t="s">
        <v>157</v>
      </c>
      <c r="C26" s="123"/>
      <c r="D26" s="123"/>
      <c r="E26" s="123"/>
      <c r="F26" s="123"/>
      <c r="G26" s="123"/>
      <c r="H26" s="123"/>
      <c r="I26" s="123"/>
      <c r="J26" s="123"/>
      <c r="K26" s="126" t="s">
        <v>161</v>
      </c>
      <c r="L26" s="126"/>
      <c r="M26" s="127"/>
    </row>
    <row r="27" spans="1:13">
      <c r="B27" s="124"/>
      <c r="C27" s="125"/>
      <c r="D27" s="125"/>
      <c r="E27" s="125"/>
      <c r="F27" s="125"/>
      <c r="G27" s="125"/>
      <c r="H27" s="125"/>
      <c r="I27" s="125"/>
      <c r="J27" s="125"/>
      <c r="K27" s="128" t="s">
        <v>119</v>
      </c>
      <c r="L27" s="128"/>
      <c r="M27" s="129"/>
    </row>
    <row r="28" spans="1:13">
      <c r="B28" s="124"/>
      <c r="C28" s="125"/>
      <c r="D28" s="125"/>
      <c r="E28" s="125"/>
      <c r="F28" s="125"/>
      <c r="G28" s="125"/>
      <c r="H28" s="125"/>
      <c r="I28" s="125"/>
      <c r="J28" s="125"/>
      <c r="K28" s="128" t="s">
        <v>154</v>
      </c>
      <c r="L28" s="128"/>
      <c r="M28" s="129"/>
    </row>
    <row r="29" spans="1:13" ht="15.6">
      <c r="B29" s="124"/>
      <c r="C29" s="125"/>
      <c r="D29" s="125"/>
      <c r="E29" s="125"/>
      <c r="F29" s="125"/>
      <c r="G29" s="125"/>
      <c r="H29" s="125"/>
      <c r="I29" s="125"/>
      <c r="J29" s="125"/>
      <c r="K29" s="130" t="s">
        <v>41</v>
      </c>
      <c r="L29" s="130"/>
      <c r="M29" s="131"/>
    </row>
    <row r="30" spans="1:13" ht="27.6">
      <c r="B30" s="54"/>
      <c r="C30" s="44" t="s">
        <v>1</v>
      </c>
      <c r="D30" s="44" t="s">
        <v>122</v>
      </c>
      <c r="E30" s="44" t="s">
        <v>8</v>
      </c>
      <c r="F30" s="44" t="s">
        <v>9</v>
      </c>
      <c r="G30" s="44" t="s">
        <v>10</v>
      </c>
      <c r="H30" s="44" t="s">
        <v>7</v>
      </c>
      <c r="I30" s="45" t="s">
        <v>2</v>
      </c>
      <c r="J30" s="45" t="s">
        <v>11</v>
      </c>
      <c r="K30" s="45" t="s">
        <v>4</v>
      </c>
      <c r="L30" s="45" t="s">
        <v>5</v>
      </c>
      <c r="M30" s="46" t="s">
        <v>6</v>
      </c>
    </row>
    <row r="31" spans="1:13">
      <c r="A31" s="47">
        <v>1</v>
      </c>
      <c r="B31" s="47"/>
      <c r="C31" s="47" t="s">
        <v>141</v>
      </c>
      <c r="D31" s="47"/>
      <c r="E31" s="56" t="s">
        <v>154</v>
      </c>
      <c r="F31" s="56"/>
      <c r="G31" s="56"/>
      <c r="H31" s="56"/>
      <c r="I31" s="55">
        <v>4</v>
      </c>
      <c r="J31" s="55">
        <v>5.85</v>
      </c>
      <c r="K31" s="55">
        <f>I31+J31</f>
        <v>9.85</v>
      </c>
      <c r="L31" s="55"/>
      <c r="M31" s="55">
        <f>K31-L31</f>
        <v>9.85</v>
      </c>
    </row>
    <row r="32" spans="1:13">
      <c r="A32" s="47">
        <v>2</v>
      </c>
      <c r="B32" s="47"/>
      <c r="C32" s="47" t="s">
        <v>133</v>
      </c>
      <c r="D32" s="47"/>
      <c r="E32" s="56" t="s">
        <v>154</v>
      </c>
      <c r="F32" s="56"/>
      <c r="G32" s="56"/>
      <c r="H32" s="56"/>
      <c r="I32" s="55">
        <v>4.5</v>
      </c>
      <c r="J32" s="55">
        <v>5.05</v>
      </c>
      <c r="K32" s="55">
        <f>I32+J32</f>
        <v>9.5500000000000007</v>
      </c>
      <c r="L32" s="55"/>
      <c r="M32" s="55">
        <f>K32-L32</f>
        <v>9.5500000000000007</v>
      </c>
    </row>
    <row r="35" spans="1:13" ht="15" thickBot="1"/>
    <row r="36" spans="1:13" ht="15.6">
      <c r="B36" s="122" t="s">
        <v>157</v>
      </c>
      <c r="C36" s="123"/>
      <c r="D36" s="123"/>
      <c r="E36" s="123"/>
      <c r="F36" s="123"/>
      <c r="G36" s="123"/>
      <c r="H36" s="123"/>
      <c r="I36" s="123"/>
      <c r="J36" s="123"/>
      <c r="K36" s="126" t="s">
        <v>161</v>
      </c>
      <c r="L36" s="126"/>
      <c r="M36" s="127"/>
    </row>
    <row r="37" spans="1:13">
      <c r="B37" s="124"/>
      <c r="C37" s="125"/>
      <c r="D37" s="125"/>
      <c r="E37" s="125"/>
      <c r="F37" s="125"/>
      <c r="G37" s="125"/>
      <c r="H37" s="125"/>
      <c r="I37" s="125"/>
      <c r="J37" s="125"/>
      <c r="K37" s="128" t="s">
        <v>132</v>
      </c>
      <c r="L37" s="128"/>
      <c r="M37" s="129"/>
    </row>
    <row r="38" spans="1:13">
      <c r="B38" s="124"/>
      <c r="C38" s="125"/>
      <c r="D38" s="125"/>
      <c r="E38" s="125"/>
      <c r="F38" s="125"/>
      <c r="G38" s="125"/>
      <c r="H38" s="125"/>
      <c r="I38" s="125"/>
      <c r="J38" s="125"/>
      <c r="K38" s="128" t="s">
        <v>151</v>
      </c>
      <c r="L38" s="128"/>
      <c r="M38" s="129"/>
    </row>
    <row r="39" spans="1:13" ht="15.6">
      <c r="B39" s="124"/>
      <c r="C39" s="125"/>
      <c r="D39" s="125"/>
      <c r="E39" s="125"/>
      <c r="F39" s="125"/>
      <c r="G39" s="125"/>
      <c r="H39" s="125"/>
      <c r="I39" s="125"/>
      <c r="J39" s="125"/>
      <c r="K39" s="130" t="s">
        <v>41</v>
      </c>
      <c r="L39" s="130"/>
      <c r="M39" s="131"/>
    </row>
    <row r="40" spans="1:13" ht="27.6">
      <c r="B40" s="54"/>
      <c r="C40" s="44" t="s">
        <v>1</v>
      </c>
      <c r="D40" s="44" t="s">
        <v>122</v>
      </c>
      <c r="E40" s="44" t="s">
        <v>8</v>
      </c>
      <c r="F40" s="44" t="s">
        <v>9</v>
      </c>
      <c r="G40" s="44" t="s">
        <v>10</v>
      </c>
      <c r="H40" s="44" t="s">
        <v>7</v>
      </c>
      <c r="I40" s="45" t="s">
        <v>2</v>
      </c>
      <c r="J40" s="45" t="s">
        <v>11</v>
      </c>
      <c r="K40" s="45" t="s">
        <v>4</v>
      </c>
      <c r="L40" s="45" t="s">
        <v>5</v>
      </c>
      <c r="M40" s="46" t="s">
        <v>6</v>
      </c>
    </row>
    <row r="41" spans="1:13">
      <c r="A41" s="47">
        <v>1</v>
      </c>
      <c r="B41" s="47"/>
      <c r="C41" s="47" t="s">
        <v>141</v>
      </c>
      <c r="D41" s="47"/>
      <c r="E41" s="56" t="s">
        <v>151</v>
      </c>
      <c r="F41" s="56"/>
      <c r="G41" s="56"/>
      <c r="H41" s="56"/>
      <c r="I41" s="55">
        <v>4</v>
      </c>
      <c r="J41" s="55">
        <v>5.3</v>
      </c>
      <c r="K41" s="55">
        <f>I41+J41</f>
        <v>9.3000000000000007</v>
      </c>
      <c r="L41" s="55"/>
      <c r="M41" s="55">
        <f>K41-L41</f>
        <v>9.3000000000000007</v>
      </c>
    </row>
    <row r="42" spans="1:13">
      <c r="A42" s="47">
        <v>2</v>
      </c>
      <c r="B42" s="47"/>
      <c r="C42" s="47" t="s">
        <v>150</v>
      </c>
      <c r="D42" s="47"/>
      <c r="E42" s="56" t="s">
        <v>151</v>
      </c>
      <c r="F42" s="56"/>
      <c r="G42" s="56"/>
      <c r="H42" s="56"/>
      <c r="I42" s="55">
        <v>3.5</v>
      </c>
      <c r="J42" s="55">
        <v>4.5</v>
      </c>
      <c r="K42" s="55">
        <f>I42+J42</f>
        <v>8</v>
      </c>
      <c r="L42" s="55"/>
      <c r="M42" s="55">
        <f>K42-L42</f>
        <v>8</v>
      </c>
    </row>
    <row r="43" spans="1:13">
      <c r="A43" s="62"/>
      <c r="B43" s="62"/>
      <c r="C43" s="62"/>
      <c r="D43" s="62"/>
      <c r="E43" s="60"/>
      <c r="F43" s="60"/>
      <c r="G43" s="60"/>
      <c r="H43" s="60"/>
      <c r="I43" s="61"/>
      <c r="J43" s="61"/>
      <c r="K43" s="61"/>
      <c r="L43" s="61"/>
      <c r="M43" s="61"/>
    </row>
    <row r="45" spans="1:13" ht="15" thickBot="1"/>
    <row r="46" spans="1:13" ht="15.6">
      <c r="B46" s="122" t="s">
        <v>157</v>
      </c>
      <c r="C46" s="123"/>
      <c r="D46" s="123"/>
      <c r="E46" s="123"/>
      <c r="F46" s="123"/>
      <c r="G46" s="123"/>
      <c r="H46" s="123"/>
      <c r="I46" s="123"/>
      <c r="J46" s="123"/>
      <c r="K46" s="126" t="s">
        <v>161</v>
      </c>
      <c r="L46" s="126"/>
      <c r="M46" s="127"/>
    </row>
    <row r="47" spans="1:13">
      <c r="B47" s="124"/>
      <c r="C47" s="125"/>
      <c r="D47" s="125"/>
      <c r="E47" s="125"/>
      <c r="F47" s="125"/>
      <c r="G47" s="125"/>
      <c r="H47" s="125"/>
      <c r="I47" s="125"/>
      <c r="J47" s="125"/>
      <c r="K47" s="128" t="s">
        <v>132</v>
      </c>
      <c r="L47" s="128"/>
      <c r="M47" s="129"/>
    </row>
    <row r="48" spans="1:13">
      <c r="B48" s="124"/>
      <c r="C48" s="125"/>
      <c r="D48" s="125"/>
      <c r="E48" s="125"/>
      <c r="F48" s="125"/>
      <c r="G48" s="125"/>
      <c r="H48" s="125"/>
      <c r="I48" s="125"/>
      <c r="J48" s="125"/>
      <c r="K48" s="128" t="s">
        <v>142</v>
      </c>
      <c r="L48" s="128"/>
      <c r="M48" s="129"/>
    </row>
    <row r="49" spans="1:13" ht="15.6">
      <c r="B49" s="124"/>
      <c r="C49" s="125"/>
      <c r="D49" s="125"/>
      <c r="E49" s="125"/>
      <c r="F49" s="125"/>
      <c r="G49" s="125"/>
      <c r="H49" s="125"/>
      <c r="I49" s="125"/>
      <c r="J49" s="125"/>
      <c r="K49" s="130" t="s">
        <v>41</v>
      </c>
      <c r="L49" s="130"/>
      <c r="M49" s="131"/>
    </row>
    <row r="50" spans="1:13" ht="27.6">
      <c r="B50" s="54"/>
      <c r="C50" s="44" t="s">
        <v>1</v>
      </c>
      <c r="D50" s="44" t="s">
        <v>122</v>
      </c>
      <c r="E50" s="44" t="s">
        <v>8</v>
      </c>
      <c r="F50" s="44" t="s">
        <v>9</v>
      </c>
      <c r="G50" s="44" t="s">
        <v>10</v>
      </c>
      <c r="H50" s="44" t="s">
        <v>7</v>
      </c>
      <c r="I50" s="45" t="s">
        <v>2</v>
      </c>
      <c r="J50" s="45" t="s">
        <v>11</v>
      </c>
      <c r="K50" s="45" t="s">
        <v>4</v>
      </c>
      <c r="L50" s="45" t="s">
        <v>5</v>
      </c>
      <c r="M50" s="46" t="s">
        <v>6</v>
      </c>
    </row>
    <row r="51" spans="1:13">
      <c r="A51" s="47">
        <v>1</v>
      </c>
      <c r="B51" s="47"/>
      <c r="C51" s="47" t="s">
        <v>141</v>
      </c>
      <c r="D51" s="47"/>
      <c r="E51" s="56" t="s">
        <v>142</v>
      </c>
      <c r="F51" s="56"/>
      <c r="G51" s="56"/>
      <c r="H51" s="56"/>
      <c r="I51" s="55">
        <v>4.75</v>
      </c>
      <c r="J51" s="55">
        <v>6.65</v>
      </c>
      <c r="K51" s="55">
        <f>I51+J51</f>
        <v>11.4</v>
      </c>
      <c r="L51" s="55"/>
      <c r="M51" s="55">
        <f>K51-L51</f>
        <v>11.4</v>
      </c>
    </row>
    <row r="52" spans="1:13">
      <c r="A52" s="47">
        <v>2</v>
      </c>
      <c r="B52" s="47"/>
      <c r="C52" s="47" t="s">
        <v>112</v>
      </c>
      <c r="D52" s="47"/>
      <c r="E52" s="56" t="s">
        <v>142</v>
      </c>
      <c r="F52" s="56"/>
      <c r="G52" s="56"/>
      <c r="H52" s="56"/>
      <c r="I52" s="55">
        <v>4</v>
      </c>
      <c r="J52" s="55">
        <v>5.5</v>
      </c>
      <c r="K52" s="55">
        <f>I52+J52</f>
        <v>9.5</v>
      </c>
      <c r="L52" s="55"/>
      <c r="M52" s="55">
        <f>K52-L52</f>
        <v>9.5</v>
      </c>
    </row>
    <row r="53" spans="1:13">
      <c r="A53" s="47">
        <v>3</v>
      </c>
      <c r="B53" s="47"/>
      <c r="C53" s="47" t="s">
        <v>164</v>
      </c>
      <c r="D53" s="47"/>
      <c r="E53" s="56" t="s">
        <v>142</v>
      </c>
      <c r="F53" s="56"/>
      <c r="G53" s="56"/>
      <c r="H53" s="56"/>
      <c r="I53" s="55">
        <v>4.25</v>
      </c>
      <c r="J53" s="55">
        <v>4.8</v>
      </c>
      <c r="K53" s="55">
        <f>I53+J53</f>
        <v>9.0500000000000007</v>
      </c>
      <c r="L53" s="55"/>
      <c r="M53" s="55">
        <f>K53-L53</f>
        <v>9.0500000000000007</v>
      </c>
    </row>
    <row r="54" spans="1:13">
      <c r="A54" s="47">
        <v>4</v>
      </c>
      <c r="B54" s="47"/>
      <c r="C54" s="47" t="s">
        <v>150</v>
      </c>
      <c r="D54" s="47"/>
      <c r="E54" s="56" t="s">
        <v>142</v>
      </c>
      <c r="F54" s="56"/>
      <c r="G54" s="56"/>
      <c r="H54" s="56"/>
      <c r="I54" s="55">
        <v>3.5</v>
      </c>
      <c r="J54" s="55">
        <v>5.0999999999999996</v>
      </c>
      <c r="K54" s="55">
        <f>I54+J54</f>
        <v>8.6</v>
      </c>
      <c r="L54" s="55"/>
      <c r="M54" s="55">
        <f>K54-L54</f>
        <v>8.6</v>
      </c>
    </row>
    <row r="55" spans="1:13">
      <c r="A55" s="62"/>
      <c r="B55" s="62"/>
      <c r="C55" s="62"/>
      <c r="D55" s="62"/>
      <c r="E55" s="60"/>
      <c r="F55" s="60"/>
      <c r="G55" s="60"/>
      <c r="H55" s="60"/>
      <c r="I55" s="61"/>
      <c r="J55" s="61"/>
      <c r="K55" s="61"/>
      <c r="L55" s="61"/>
      <c r="M55" s="61"/>
    </row>
    <row r="56" spans="1:13">
      <c r="A56" s="62"/>
      <c r="B56" s="62"/>
      <c r="C56" s="62"/>
      <c r="D56" s="62"/>
      <c r="E56" s="60"/>
      <c r="F56" s="60"/>
      <c r="G56" s="60"/>
      <c r="H56" s="60"/>
      <c r="I56" s="61"/>
      <c r="J56" s="61"/>
      <c r="K56" s="61"/>
      <c r="L56" s="61"/>
      <c r="M56" s="61"/>
    </row>
    <row r="57" spans="1:13" ht="15" thickBot="1"/>
    <row r="58" spans="1:13" ht="15.6">
      <c r="B58" s="122" t="s">
        <v>158</v>
      </c>
      <c r="C58" s="123"/>
      <c r="D58" s="123"/>
      <c r="E58" s="123"/>
      <c r="F58" s="123"/>
      <c r="G58" s="123"/>
      <c r="H58" s="123"/>
      <c r="I58" s="123"/>
      <c r="J58" s="123"/>
      <c r="K58" s="126" t="s">
        <v>161</v>
      </c>
      <c r="L58" s="126"/>
      <c r="M58" s="127"/>
    </row>
    <row r="59" spans="1:13">
      <c r="B59" s="124"/>
      <c r="C59" s="125"/>
      <c r="D59" s="125"/>
      <c r="E59" s="125"/>
      <c r="F59" s="125"/>
      <c r="G59" s="125"/>
      <c r="H59" s="125"/>
      <c r="I59" s="125"/>
      <c r="J59" s="125"/>
      <c r="K59" s="128" t="s">
        <v>131</v>
      </c>
      <c r="L59" s="128"/>
      <c r="M59" s="129"/>
    </row>
    <row r="60" spans="1:13">
      <c r="B60" s="124"/>
      <c r="C60" s="125"/>
      <c r="D60" s="125"/>
      <c r="E60" s="125"/>
      <c r="F60" s="125"/>
      <c r="G60" s="125"/>
      <c r="H60" s="125"/>
      <c r="I60" s="125"/>
      <c r="J60" s="125"/>
      <c r="K60" s="128" t="s">
        <v>147</v>
      </c>
      <c r="L60" s="128"/>
      <c r="M60" s="129"/>
    </row>
    <row r="61" spans="1:13" ht="15.6">
      <c r="B61" s="124"/>
      <c r="C61" s="125"/>
      <c r="D61" s="125"/>
      <c r="E61" s="125"/>
      <c r="F61" s="125"/>
      <c r="G61" s="125"/>
      <c r="H61" s="125"/>
      <c r="I61" s="125"/>
      <c r="J61" s="125"/>
      <c r="K61" s="130" t="s">
        <v>41</v>
      </c>
      <c r="L61" s="130"/>
      <c r="M61" s="131"/>
    </row>
    <row r="62" spans="1:13" ht="27.6">
      <c r="B62" s="54"/>
      <c r="C62" s="44" t="s">
        <v>1</v>
      </c>
      <c r="D62" s="44" t="s">
        <v>122</v>
      </c>
      <c r="E62" s="44" t="s">
        <v>8</v>
      </c>
      <c r="F62" s="44" t="s">
        <v>9</v>
      </c>
      <c r="G62" s="44" t="s">
        <v>10</v>
      </c>
      <c r="H62" s="44" t="s">
        <v>7</v>
      </c>
      <c r="I62" s="45" t="s">
        <v>2</v>
      </c>
      <c r="J62" s="45" t="s">
        <v>11</v>
      </c>
      <c r="K62" s="45" t="s">
        <v>4</v>
      </c>
      <c r="L62" s="45" t="s">
        <v>5</v>
      </c>
      <c r="M62" s="46" t="s">
        <v>6</v>
      </c>
    </row>
    <row r="63" spans="1:13">
      <c r="A63" s="47">
        <v>1</v>
      </c>
      <c r="B63" s="47"/>
      <c r="C63" s="47" t="s">
        <v>150</v>
      </c>
      <c r="D63" s="47"/>
      <c r="E63" s="56" t="s">
        <v>147</v>
      </c>
      <c r="F63" s="56"/>
      <c r="G63" s="56"/>
      <c r="H63" s="56"/>
      <c r="I63" s="55">
        <v>3.5</v>
      </c>
      <c r="J63" s="55">
        <v>3.3</v>
      </c>
      <c r="K63" s="55">
        <f>I63+J63</f>
        <v>6.8</v>
      </c>
      <c r="L63" s="55"/>
      <c r="M63" s="55">
        <f>K63-L63</f>
        <v>6.8</v>
      </c>
    </row>
    <row r="66" spans="1:13" ht="15" thickBot="1"/>
    <row r="67" spans="1:13" ht="15.6">
      <c r="B67" s="122" t="s">
        <v>157</v>
      </c>
      <c r="C67" s="123"/>
      <c r="D67" s="123"/>
      <c r="E67" s="123"/>
      <c r="F67" s="123"/>
      <c r="G67" s="123"/>
      <c r="H67" s="123"/>
      <c r="I67" s="123"/>
      <c r="J67" s="123"/>
      <c r="K67" s="126" t="s">
        <v>161</v>
      </c>
      <c r="L67" s="126"/>
      <c r="M67" s="127"/>
    </row>
    <row r="68" spans="1:13">
      <c r="B68" s="124"/>
      <c r="C68" s="125"/>
      <c r="D68" s="125"/>
      <c r="E68" s="125"/>
      <c r="F68" s="125"/>
      <c r="G68" s="125"/>
      <c r="H68" s="125"/>
      <c r="I68" s="125"/>
      <c r="J68" s="125"/>
      <c r="K68" s="128" t="s">
        <v>131</v>
      </c>
      <c r="L68" s="128"/>
      <c r="M68" s="129"/>
    </row>
    <row r="69" spans="1:13">
      <c r="B69" s="124"/>
      <c r="C69" s="125"/>
      <c r="D69" s="125"/>
      <c r="E69" s="125"/>
      <c r="F69" s="125"/>
      <c r="G69" s="125"/>
      <c r="H69" s="125"/>
      <c r="I69" s="125"/>
      <c r="J69" s="125"/>
      <c r="K69" s="128" t="s">
        <v>142</v>
      </c>
      <c r="L69" s="128"/>
      <c r="M69" s="129"/>
    </row>
    <row r="70" spans="1:13" ht="15.6">
      <c r="B70" s="124"/>
      <c r="C70" s="125"/>
      <c r="D70" s="125"/>
      <c r="E70" s="125"/>
      <c r="F70" s="125"/>
      <c r="G70" s="125"/>
      <c r="H70" s="125"/>
      <c r="I70" s="125"/>
      <c r="J70" s="125"/>
      <c r="K70" s="130" t="s">
        <v>41</v>
      </c>
      <c r="L70" s="130"/>
      <c r="M70" s="131"/>
    </row>
    <row r="71" spans="1:13" ht="27.6">
      <c r="B71" s="54"/>
      <c r="C71" s="44" t="s">
        <v>1</v>
      </c>
      <c r="D71" s="44" t="s">
        <v>122</v>
      </c>
      <c r="E71" s="44" t="s">
        <v>8</v>
      </c>
      <c r="F71" s="44" t="s">
        <v>9</v>
      </c>
      <c r="G71" s="44" t="s">
        <v>10</v>
      </c>
      <c r="H71" s="44" t="s">
        <v>7</v>
      </c>
      <c r="I71" s="45" t="s">
        <v>2</v>
      </c>
      <c r="J71" s="45" t="s">
        <v>11</v>
      </c>
      <c r="K71" s="45" t="s">
        <v>4</v>
      </c>
      <c r="L71" s="45" t="s">
        <v>5</v>
      </c>
      <c r="M71" s="46" t="s">
        <v>6</v>
      </c>
    </row>
    <row r="72" spans="1:13">
      <c r="A72" s="47">
        <v>1</v>
      </c>
      <c r="B72" s="47"/>
      <c r="C72" s="47" t="s">
        <v>150</v>
      </c>
      <c r="D72" s="47"/>
      <c r="E72" s="56" t="s">
        <v>142</v>
      </c>
      <c r="F72" s="56"/>
      <c r="G72" s="56"/>
      <c r="H72" s="56"/>
      <c r="I72" s="55">
        <v>3.5</v>
      </c>
      <c r="J72" s="55">
        <v>5.8</v>
      </c>
      <c r="K72" s="55">
        <f>I72+J72</f>
        <v>9.3000000000000007</v>
      </c>
      <c r="L72" s="55"/>
      <c r="M72" s="55">
        <f>K72-L72</f>
        <v>9.3000000000000007</v>
      </c>
    </row>
    <row r="73" spans="1:13">
      <c r="A73" s="47">
        <v>2</v>
      </c>
      <c r="B73" s="47"/>
      <c r="C73" s="47" t="s">
        <v>133</v>
      </c>
      <c r="D73" s="47" t="s">
        <v>166</v>
      </c>
      <c r="E73" s="56" t="s">
        <v>142</v>
      </c>
      <c r="F73" s="56"/>
      <c r="G73" s="56"/>
      <c r="H73" s="56"/>
      <c r="I73" s="55">
        <v>3.75</v>
      </c>
      <c r="J73" s="55">
        <v>5</v>
      </c>
      <c r="K73" s="55">
        <f>I73+J73</f>
        <v>8.75</v>
      </c>
      <c r="L73" s="55"/>
      <c r="M73" s="55">
        <f>K73-L73</f>
        <v>8.75</v>
      </c>
    </row>
    <row r="74" spans="1:13">
      <c r="A74" s="47">
        <v>3</v>
      </c>
      <c r="B74" s="47"/>
      <c r="C74" s="47" t="s">
        <v>133</v>
      </c>
      <c r="D74" s="47" t="s">
        <v>165</v>
      </c>
      <c r="E74" s="56" t="s">
        <v>142</v>
      </c>
      <c r="F74" s="56"/>
      <c r="G74" s="56"/>
      <c r="H74" s="56"/>
      <c r="I74" s="55">
        <v>3</v>
      </c>
      <c r="J74" s="55">
        <v>4.5</v>
      </c>
      <c r="K74" s="55">
        <f>I74+J74</f>
        <v>7.5</v>
      </c>
      <c r="L74" s="55"/>
      <c r="M74" s="55">
        <f>K74-L74</f>
        <v>7.5</v>
      </c>
    </row>
    <row r="77" spans="1:13" ht="15" thickBot="1"/>
    <row r="78" spans="1:13" ht="15" customHeight="1">
      <c r="B78" s="122" t="s">
        <v>157</v>
      </c>
      <c r="C78" s="123"/>
      <c r="D78" s="123"/>
      <c r="E78" s="123"/>
      <c r="F78" s="123"/>
      <c r="G78" s="123"/>
      <c r="H78" s="123"/>
      <c r="I78" s="123"/>
      <c r="J78" s="123"/>
      <c r="K78" s="126" t="s">
        <v>161</v>
      </c>
      <c r="L78" s="126"/>
      <c r="M78" s="127"/>
    </row>
    <row r="79" spans="1:13" ht="15" customHeight="1">
      <c r="B79" s="124"/>
      <c r="C79" s="125"/>
      <c r="D79" s="125"/>
      <c r="E79" s="125"/>
      <c r="F79" s="125"/>
      <c r="G79" s="125"/>
      <c r="H79" s="125"/>
      <c r="I79" s="125"/>
      <c r="J79" s="125"/>
      <c r="K79" s="128" t="s">
        <v>130</v>
      </c>
      <c r="L79" s="128"/>
      <c r="M79" s="129"/>
    </row>
    <row r="80" spans="1:13" ht="15" customHeight="1">
      <c r="B80" s="124"/>
      <c r="C80" s="125"/>
      <c r="D80" s="125"/>
      <c r="E80" s="125"/>
      <c r="F80" s="125"/>
      <c r="G80" s="125"/>
      <c r="H80" s="125"/>
      <c r="I80" s="125"/>
      <c r="J80" s="125"/>
      <c r="K80" s="128" t="s">
        <v>138</v>
      </c>
      <c r="L80" s="128"/>
      <c r="M80" s="129"/>
    </row>
    <row r="81" spans="1:13" ht="15.75" customHeight="1">
      <c r="B81" s="124"/>
      <c r="C81" s="125"/>
      <c r="D81" s="125"/>
      <c r="E81" s="125"/>
      <c r="F81" s="125"/>
      <c r="G81" s="125"/>
      <c r="H81" s="125"/>
      <c r="I81" s="125"/>
      <c r="J81" s="125"/>
      <c r="K81" s="130" t="s">
        <v>41</v>
      </c>
      <c r="L81" s="130"/>
      <c r="M81" s="131"/>
    </row>
    <row r="82" spans="1:13" ht="27.6">
      <c r="B82" s="54"/>
      <c r="C82" s="44" t="s">
        <v>1</v>
      </c>
      <c r="D82" s="44" t="s">
        <v>122</v>
      </c>
      <c r="E82" s="44" t="s">
        <v>8</v>
      </c>
      <c r="F82" s="44" t="s">
        <v>9</v>
      </c>
      <c r="G82" s="44" t="s">
        <v>10</v>
      </c>
      <c r="H82" s="44" t="s">
        <v>7</v>
      </c>
      <c r="I82" s="45" t="s">
        <v>2</v>
      </c>
      <c r="J82" s="45" t="s">
        <v>11</v>
      </c>
      <c r="K82" s="45" t="s">
        <v>4</v>
      </c>
      <c r="L82" s="45" t="s">
        <v>5</v>
      </c>
      <c r="M82" s="46" t="s">
        <v>6</v>
      </c>
    </row>
    <row r="83" spans="1:13">
      <c r="A83" s="47">
        <v>1</v>
      </c>
      <c r="B83" s="63"/>
      <c r="C83" s="47" t="s">
        <v>150</v>
      </c>
      <c r="D83" s="63"/>
      <c r="E83" s="56" t="s">
        <v>138</v>
      </c>
      <c r="F83" s="63"/>
      <c r="G83" s="63"/>
      <c r="H83" s="63"/>
      <c r="I83" s="64">
        <v>2.25</v>
      </c>
      <c r="J83" s="64">
        <v>4.9000000000000004</v>
      </c>
      <c r="K83" s="55">
        <f>I83+J83</f>
        <v>7.15</v>
      </c>
      <c r="L83" s="55"/>
      <c r="M83" s="55">
        <f>K83-L83</f>
        <v>7.15</v>
      </c>
    </row>
    <row r="86" spans="1:13" ht="15" thickBot="1"/>
    <row r="87" spans="1:13" ht="15.6">
      <c r="B87" s="122" t="s">
        <v>157</v>
      </c>
      <c r="C87" s="123"/>
      <c r="D87" s="123"/>
      <c r="E87" s="123"/>
      <c r="F87" s="123"/>
      <c r="G87" s="123"/>
      <c r="H87" s="123"/>
      <c r="I87" s="123"/>
      <c r="J87" s="123"/>
      <c r="K87" s="126" t="s">
        <v>161</v>
      </c>
      <c r="L87" s="126"/>
      <c r="M87" s="127"/>
    </row>
    <row r="88" spans="1:13">
      <c r="B88" s="124"/>
      <c r="C88" s="125"/>
      <c r="D88" s="125"/>
      <c r="E88" s="125"/>
      <c r="F88" s="125"/>
      <c r="G88" s="125"/>
      <c r="H88" s="125"/>
      <c r="I88" s="125"/>
      <c r="J88" s="125"/>
      <c r="K88" s="128" t="s">
        <v>130</v>
      </c>
      <c r="L88" s="128"/>
      <c r="M88" s="129"/>
    </row>
    <row r="89" spans="1:13">
      <c r="B89" s="124"/>
      <c r="C89" s="125"/>
      <c r="D89" s="125"/>
      <c r="E89" s="125"/>
      <c r="F89" s="125"/>
      <c r="G89" s="125"/>
      <c r="H89" s="125"/>
      <c r="I89" s="125"/>
      <c r="J89" s="125"/>
      <c r="K89" s="128" t="s">
        <v>142</v>
      </c>
      <c r="L89" s="128"/>
      <c r="M89" s="129"/>
    </row>
    <row r="90" spans="1:13" ht="15.6">
      <c r="B90" s="124"/>
      <c r="C90" s="125"/>
      <c r="D90" s="125"/>
      <c r="E90" s="125"/>
      <c r="F90" s="125"/>
      <c r="G90" s="125"/>
      <c r="H90" s="125"/>
      <c r="I90" s="125"/>
      <c r="J90" s="125"/>
      <c r="K90" s="130" t="s">
        <v>41</v>
      </c>
      <c r="L90" s="130"/>
      <c r="M90" s="131"/>
    </row>
    <row r="91" spans="1:13" ht="27.6">
      <c r="B91" s="54"/>
      <c r="C91" s="44" t="s">
        <v>1</v>
      </c>
      <c r="D91" s="44" t="s">
        <v>122</v>
      </c>
      <c r="E91" s="44" t="s">
        <v>8</v>
      </c>
      <c r="F91" s="44" t="s">
        <v>9</v>
      </c>
      <c r="G91" s="44" t="s">
        <v>10</v>
      </c>
      <c r="H91" s="44" t="s">
        <v>7</v>
      </c>
      <c r="I91" s="45" t="s">
        <v>2</v>
      </c>
      <c r="J91" s="45" t="s">
        <v>11</v>
      </c>
      <c r="K91" s="45" t="s">
        <v>4</v>
      </c>
      <c r="L91" s="45" t="s">
        <v>5</v>
      </c>
      <c r="M91" s="46" t="s">
        <v>6</v>
      </c>
    </row>
    <row r="92" spans="1:13">
      <c r="A92" s="47">
        <v>1</v>
      </c>
      <c r="B92" s="47"/>
      <c r="C92" s="47" t="s">
        <v>150</v>
      </c>
      <c r="D92" s="47" t="s">
        <v>165</v>
      </c>
      <c r="E92" s="56" t="s">
        <v>142</v>
      </c>
      <c r="F92" s="56"/>
      <c r="G92" s="56"/>
      <c r="H92" s="56"/>
      <c r="I92" s="55">
        <v>2</v>
      </c>
      <c r="J92" s="55">
        <v>6.8</v>
      </c>
      <c r="K92" s="55">
        <f>I92+J92</f>
        <v>8.8000000000000007</v>
      </c>
      <c r="L92" s="55"/>
      <c r="M92" s="55">
        <f>K92-L92</f>
        <v>8.8000000000000007</v>
      </c>
    </row>
    <row r="93" spans="1:13">
      <c r="A93" s="47">
        <v>2</v>
      </c>
      <c r="B93" s="47"/>
      <c r="C93" s="47" t="s">
        <v>133</v>
      </c>
      <c r="D93" s="47"/>
      <c r="E93" s="56" t="s">
        <v>142</v>
      </c>
      <c r="F93" s="56"/>
      <c r="G93" s="56"/>
      <c r="H93" s="56"/>
      <c r="I93" s="55">
        <v>2.75</v>
      </c>
      <c r="J93" s="55">
        <v>5.8</v>
      </c>
      <c r="K93" s="55">
        <f>I93+J93</f>
        <v>8.5500000000000007</v>
      </c>
      <c r="L93" s="55"/>
      <c r="M93" s="55">
        <f>K93-L93</f>
        <v>8.5500000000000007</v>
      </c>
    </row>
    <row r="94" spans="1:13">
      <c r="A94" s="47">
        <v>1</v>
      </c>
      <c r="B94" s="47"/>
      <c r="C94" s="47" t="s">
        <v>150</v>
      </c>
      <c r="D94" s="47" t="s">
        <v>167</v>
      </c>
      <c r="E94" s="56" t="s">
        <v>142</v>
      </c>
      <c r="F94" s="56"/>
      <c r="G94" s="56"/>
      <c r="H94" s="56"/>
      <c r="I94" s="55">
        <v>1.75</v>
      </c>
      <c r="J94" s="55">
        <v>5.8</v>
      </c>
      <c r="K94" s="55">
        <f>I94+J94</f>
        <v>7.55</v>
      </c>
      <c r="L94" s="55"/>
      <c r="M94" s="55">
        <f>K94-L94</f>
        <v>7.55</v>
      </c>
    </row>
  </sheetData>
  <sortState ref="B92:M94">
    <sortCondition descending="1" ref="M92:M94"/>
  </sortState>
  <mergeCells count="45">
    <mergeCell ref="B2:J5"/>
    <mergeCell ref="K2:M2"/>
    <mergeCell ref="K3:M3"/>
    <mergeCell ref="K4:M4"/>
    <mergeCell ref="K5:M5"/>
    <mergeCell ref="B16:J19"/>
    <mergeCell ref="K16:M16"/>
    <mergeCell ref="K17:M17"/>
    <mergeCell ref="K18:M18"/>
    <mergeCell ref="K19:M19"/>
    <mergeCell ref="B36:J39"/>
    <mergeCell ref="K36:M36"/>
    <mergeCell ref="K37:M37"/>
    <mergeCell ref="K38:M38"/>
    <mergeCell ref="K39:M39"/>
    <mergeCell ref="B46:J49"/>
    <mergeCell ref="K46:M46"/>
    <mergeCell ref="K47:M47"/>
    <mergeCell ref="K48:M48"/>
    <mergeCell ref="K49:M49"/>
    <mergeCell ref="B26:J29"/>
    <mergeCell ref="K26:M26"/>
    <mergeCell ref="K27:M27"/>
    <mergeCell ref="K28:M28"/>
    <mergeCell ref="K29:M29"/>
    <mergeCell ref="B58:J61"/>
    <mergeCell ref="K58:M58"/>
    <mergeCell ref="K59:M59"/>
    <mergeCell ref="K60:M60"/>
    <mergeCell ref="K61:M61"/>
    <mergeCell ref="B78:J81"/>
    <mergeCell ref="K78:M78"/>
    <mergeCell ref="K79:M79"/>
    <mergeCell ref="K80:M80"/>
    <mergeCell ref="K81:M81"/>
    <mergeCell ref="B67:J70"/>
    <mergeCell ref="K67:M67"/>
    <mergeCell ref="K68:M68"/>
    <mergeCell ref="K69:M69"/>
    <mergeCell ref="K70:M70"/>
    <mergeCell ref="B87:J90"/>
    <mergeCell ref="K87:M87"/>
    <mergeCell ref="K88:M88"/>
    <mergeCell ref="K89:M89"/>
    <mergeCell ref="K90:M90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CCFF66"/>
    <pageSetUpPr fitToPage="1"/>
  </sheetPr>
  <dimension ref="A1:M126"/>
  <sheetViews>
    <sheetView view="pageBreakPreview" topLeftCell="A109" zoomScale="95" zoomScaleNormal="130" zoomScaleSheetLayoutView="95" workbookViewId="0">
      <selection activeCell="B118" sqref="B118:M126"/>
    </sheetView>
  </sheetViews>
  <sheetFormatPr defaultRowHeight="14.4"/>
  <cols>
    <col min="1" max="1" width="4" bestFit="1" customWidth="1"/>
    <col min="2" max="2" width="20.6640625" customWidth="1"/>
    <col min="3" max="3" width="20.109375" customWidth="1"/>
    <col min="4" max="4" width="5" customWidth="1"/>
    <col min="5" max="5" width="15.33203125" customWidth="1"/>
    <col min="7" max="7" width="7.33203125" customWidth="1"/>
    <col min="8" max="8" width="9.109375" customWidth="1"/>
    <col min="9" max="10" width="9.109375" style="58"/>
    <col min="11" max="11" width="9.6640625" style="41" bestFit="1" customWidth="1"/>
    <col min="12" max="12" width="7.5546875" style="58" bestFit="1" customWidth="1"/>
    <col min="13" max="13" width="9.109375" style="41"/>
  </cols>
  <sheetData>
    <row r="1" spans="1:13" ht="50.25" customHeight="1" thickBot="1"/>
    <row r="2" spans="1:13" ht="15" customHeight="1">
      <c r="B2" s="122" t="s">
        <v>168</v>
      </c>
      <c r="C2" s="123"/>
      <c r="D2" s="123"/>
      <c r="E2" s="123"/>
      <c r="F2" s="123"/>
      <c r="G2" s="123"/>
      <c r="H2" s="123"/>
      <c r="I2" s="123"/>
      <c r="J2" s="123"/>
      <c r="K2" s="126" t="s">
        <v>169</v>
      </c>
      <c r="L2" s="126"/>
      <c r="M2" s="127"/>
    </row>
    <row r="3" spans="1:13" ht="15" customHeight="1">
      <c r="B3" s="124"/>
      <c r="C3" s="125"/>
      <c r="D3" s="125"/>
      <c r="E3" s="125"/>
      <c r="F3" s="125"/>
      <c r="G3" s="125"/>
      <c r="H3" s="125"/>
      <c r="I3" s="125"/>
      <c r="J3" s="125"/>
      <c r="K3" s="128" t="s">
        <v>119</v>
      </c>
      <c r="L3" s="128"/>
      <c r="M3" s="129"/>
    </row>
    <row r="4" spans="1:13" ht="15" customHeight="1">
      <c r="B4" s="124"/>
      <c r="C4" s="125"/>
      <c r="D4" s="125"/>
      <c r="E4" s="125"/>
      <c r="F4" s="125"/>
      <c r="G4" s="125"/>
      <c r="H4" s="125"/>
      <c r="I4" s="125"/>
      <c r="J4" s="125"/>
      <c r="K4" s="128" t="s">
        <v>154</v>
      </c>
      <c r="L4" s="128"/>
      <c r="M4" s="129"/>
    </row>
    <row r="5" spans="1:13" ht="15.75" customHeight="1">
      <c r="B5" s="124"/>
      <c r="C5" s="125"/>
      <c r="D5" s="125"/>
      <c r="E5" s="125"/>
      <c r="F5" s="125"/>
      <c r="G5" s="125"/>
      <c r="H5" s="125"/>
      <c r="I5" s="125"/>
      <c r="J5" s="125"/>
      <c r="K5" s="130" t="s">
        <v>127</v>
      </c>
      <c r="L5" s="130"/>
      <c r="M5" s="131"/>
    </row>
    <row r="6" spans="1:13" ht="27.6">
      <c r="B6" s="54" t="s">
        <v>0</v>
      </c>
      <c r="C6" s="44" t="s">
        <v>1</v>
      </c>
      <c r="D6" s="44" t="s">
        <v>122</v>
      </c>
      <c r="E6" s="44" t="s">
        <v>8</v>
      </c>
      <c r="F6" s="44" t="s">
        <v>9</v>
      </c>
      <c r="G6" s="44" t="s">
        <v>10</v>
      </c>
      <c r="H6" s="44" t="s">
        <v>7</v>
      </c>
      <c r="I6" s="57" t="s">
        <v>2</v>
      </c>
      <c r="J6" s="57" t="s">
        <v>3</v>
      </c>
      <c r="K6" s="45" t="s">
        <v>4</v>
      </c>
      <c r="L6" s="57" t="s">
        <v>5</v>
      </c>
      <c r="M6" s="46" t="s">
        <v>6</v>
      </c>
    </row>
    <row r="7" spans="1:13">
      <c r="A7" s="47">
        <v>1</v>
      </c>
      <c r="B7" s="47" t="s">
        <v>174</v>
      </c>
      <c r="C7" s="47" t="s">
        <v>164</v>
      </c>
      <c r="D7" s="47"/>
      <c r="E7" s="56" t="s">
        <v>154</v>
      </c>
      <c r="F7" s="47"/>
      <c r="G7" s="47"/>
      <c r="H7" s="47"/>
      <c r="I7" s="55">
        <v>5</v>
      </c>
      <c r="J7" s="55">
        <v>5.25</v>
      </c>
      <c r="K7" s="55">
        <f t="shared" ref="K7:K15" si="0">SUM(I7:J7)</f>
        <v>10.25</v>
      </c>
      <c r="L7" s="55">
        <v>0</v>
      </c>
      <c r="M7" s="55">
        <f t="shared" ref="M7:M15" si="1">K7-L7</f>
        <v>10.25</v>
      </c>
    </row>
    <row r="8" spans="1:13">
      <c r="A8" s="47">
        <v>2</v>
      </c>
      <c r="B8" s="65" t="s">
        <v>172</v>
      </c>
      <c r="C8" s="47" t="s">
        <v>164</v>
      </c>
      <c r="D8" s="65"/>
      <c r="E8" s="56" t="s">
        <v>154</v>
      </c>
      <c r="F8" s="65"/>
      <c r="G8" s="65"/>
      <c r="H8" s="65"/>
      <c r="I8" s="66">
        <v>4.75</v>
      </c>
      <c r="J8" s="66">
        <v>5.3</v>
      </c>
      <c r="K8" s="55">
        <f t="shared" si="0"/>
        <v>10.050000000000001</v>
      </c>
      <c r="L8" s="66">
        <v>0</v>
      </c>
      <c r="M8" s="66">
        <f t="shared" si="1"/>
        <v>10.050000000000001</v>
      </c>
    </row>
    <row r="9" spans="1:13" s="67" customFormat="1">
      <c r="A9" s="47">
        <v>3</v>
      </c>
      <c r="B9" s="47" t="s">
        <v>170</v>
      </c>
      <c r="C9" s="47" t="s">
        <v>162</v>
      </c>
      <c r="D9" s="47"/>
      <c r="E9" s="56" t="s">
        <v>154</v>
      </c>
      <c r="F9" s="47"/>
      <c r="G9" s="47"/>
      <c r="H9" s="47"/>
      <c r="I9" s="55">
        <v>4.5</v>
      </c>
      <c r="J9" s="55">
        <v>5.3</v>
      </c>
      <c r="K9" s="55">
        <f t="shared" si="0"/>
        <v>9.8000000000000007</v>
      </c>
      <c r="L9" s="55">
        <v>0</v>
      </c>
      <c r="M9" s="55">
        <f t="shared" si="1"/>
        <v>9.8000000000000007</v>
      </c>
    </row>
    <row r="10" spans="1:13">
      <c r="A10" s="47">
        <v>4</v>
      </c>
      <c r="B10" s="65" t="s">
        <v>175</v>
      </c>
      <c r="C10" s="47" t="s">
        <v>164</v>
      </c>
      <c r="D10" s="65"/>
      <c r="E10" s="56" t="s">
        <v>154</v>
      </c>
      <c r="F10" s="65"/>
      <c r="G10" s="65"/>
      <c r="H10" s="65"/>
      <c r="I10" s="66">
        <v>4.5</v>
      </c>
      <c r="J10" s="66">
        <v>4.9000000000000004</v>
      </c>
      <c r="K10" s="55">
        <f t="shared" si="0"/>
        <v>9.4</v>
      </c>
      <c r="L10" s="66">
        <v>0</v>
      </c>
      <c r="M10" s="66">
        <f t="shared" si="1"/>
        <v>9.4</v>
      </c>
    </row>
    <row r="11" spans="1:13">
      <c r="A11" s="47">
        <v>5</v>
      </c>
      <c r="B11" s="47" t="s">
        <v>173</v>
      </c>
      <c r="C11" s="47" t="s">
        <v>164</v>
      </c>
      <c r="D11" s="47"/>
      <c r="E11" s="56" t="s">
        <v>154</v>
      </c>
      <c r="F11" s="47"/>
      <c r="G11" s="47"/>
      <c r="H11" s="47"/>
      <c r="I11" s="55">
        <v>4.25</v>
      </c>
      <c r="J11" s="55">
        <v>4.95</v>
      </c>
      <c r="K11" s="55">
        <f t="shared" si="0"/>
        <v>9.1999999999999993</v>
      </c>
      <c r="L11" s="55">
        <v>0</v>
      </c>
      <c r="M11" s="55">
        <f t="shared" si="1"/>
        <v>9.1999999999999993</v>
      </c>
    </row>
    <row r="12" spans="1:13">
      <c r="A12" s="47">
        <v>6</v>
      </c>
      <c r="B12" s="65" t="s">
        <v>253</v>
      </c>
      <c r="C12" s="47" t="s">
        <v>164</v>
      </c>
      <c r="D12" s="65"/>
      <c r="E12" s="56" t="s">
        <v>154</v>
      </c>
      <c r="F12" s="65"/>
      <c r="G12" s="65"/>
      <c r="H12" s="65"/>
      <c r="I12" s="66">
        <v>4</v>
      </c>
      <c r="J12" s="66">
        <v>5.0999999999999996</v>
      </c>
      <c r="K12" s="55">
        <f t="shared" si="0"/>
        <v>9.1</v>
      </c>
      <c r="L12" s="66">
        <v>0</v>
      </c>
      <c r="M12" s="66">
        <f t="shared" si="1"/>
        <v>9.1</v>
      </c>
    </row>
    <row r="13" spans="1:13">
      <c r="A13" s="47">
        <v>7</v>
      </c>
      <c r="B13" s="47" t="s">
        <v>178</v>
      </c>
      <c r="C13" s="47" t="s">
        <v>164</v>
      </c>
      <c r="D13" s="47"/>
      <c r="E13" s="56" t="s">
        <v>154</v>
      </c>
      <c r="F13" s="47"/>
      <c r="G13" s="47"/>
      <c r="H13" s="47"/>
      <c r="I13" s="55">
        <v>4</v>
      </c>
      <c r="J13" s="55">
        <v>4.9000000000000004</v>
      </c>
      <c r="K13" s="55">
        <f t="shared" si="0"/>
        <v>8.9</v>
      </c>
      <c r="L13" s="55">
        <v>0</v>
      </c>
      <c r="M13" s="55">
        <f t="shared" si="1"/>
        <v>8.9</v>
      </c>
    </row>
    <row r="14" spans="1:13">
      <c r="A14" s="47">
        <v>8</v>
      </c>
      <c r="B14" s="47" t="s">
        <v>176</v>
      </c>
      <c r="C14" s="47" t="s">
        <v>164</v>
      </c>
      <c r="D14" s="47"/>
      <c r="E14" s="56" t="s">
        <v>154</v>
      </c>
      <c r="F14" s="47"/>
      <c r="G14" s="47"/>
      <c r="H14" s="47"/>
      <c r="I14" s="55">
        <v>3.5</v>
      </c>
      <c r="J14" s="55">
        <v>5.2</v>
      </c>
      <c r="K14" s="55">
        <f t="shared" si="0"/>
        <v>8.6999999999999993</v>
      </c>
      <c r="L14" s="55">
        <v>0</v>
      </c>
      <c r="M14" s="55">
        <f t="shared" si="1"/>
        <v>8.6999999999999993</v>
      </c>
    </row>
    <row r="15" spans="1:13">
      <c r="A15" s="47">
        <v>9</v>
      </c>
      <c r="B15" s="47" t="s">
        <v>171</v>
      </c>
      <c r="C15" s="47" t="s">
        <v>164</v>
      </c>
      <c r="D15" s="47"/>
      <c r="E15" s="56" t="s">
        <v>154</v>
      </c>
      <c r="F15" s="47"/>
      <c r="G15" s="47"/>
      <c r="H15" s="47"/>
      <c r="I15" s="55">
        <v>3.75</v>
      </c>
      <c r="J15" s="55">
        <v>4.5</v>
      </c>
      <c r="K15" s="55">
        <f t="shared" si="0"/>
        <v>8.25</v>
      </c>
      <c r="L15" s="55">
        <v>0</v>
      </c>
      <c r="M15" s="55">
        <f t="shared" si="1"/>
        <v>8.25</v>
      </c>
    </row>
    <row r="18" spans="1:13" ht="15" thickBot="1"/>
    <row r="19" spans="1:13" ht="15.6">
      <c r="B19" s="122" t="s">
        <v>168</v>
      </c>
      <c r="C19" s="123"/>
      <c r="D19" s="123"/>
      <c r="E19" s="123"/>
      <c r="F19" s="123"/>
      <c r="G19" s="123"/>
      <c r="H19" s="123"/>
      <c r="I19" s="123"/>
      <c r="J19" s="123"/>
      <c r="K19" s="126" t="s">
        <v>169</v>
      </c>
      <c r="L19" s="126"/>
      <c r="M19" s="127"/>
    </row>
    <row r="20" spans="1:13">
      <c r="B20" s="124"/>
      <c r="C20" s="125"/>
      <c r="D20" s="125"/>
      <c r="E20" s="125"/>
      <c r="F20" s="125"/>
      <c r="G20" s="125"/>
      <c r="H20" s="125"/>
      <c r="I20" s="125"/>
      <c r="J20" s="125"/>
      <c r="K20" s="128" t="s">
        <v>119</v>
      </c>
      <c r="L20" s="128"/>
      <c r="M20" s="129"/>
    </row>
    <row r="21" spans="1:13">
      <c r="B21" s="124"/>
      <c r="C21" s="125"/>
      <c r="D21" s="125"/>
      <c r="E21" s="125"/>
      <c r="F21" s="125"/>
      <c r="G21" s="125"/>
      <c r="H21" s="125"/>
      <c r="I21" s="125"/>
      <c r="J21" s="125"/>
      <c r="K21" s="128" t="s">
        <v>138</v>
      </c>
      <c r="L21" s="128"/>
      <c r="M21" s="129"/>
    </row>
    <row r="22" spans="1:13" ht="15.6">
      <c r="B22" s="124"/>
      <c r="C22" s="125"/>
      <c r="D22" s="125"/>
      <c r="E22" s="125"/>
      <c r="F22" s="125"/>
      <c r="G22" s="125"/>
      <c r="H22" s="125"/>
      <c r="I22" s="125"/>
      <c r="J22" s="125"/>
      <c r="K22" s="130" t="s">
        <v>127</v>
      </c>
      <c r="L22" s="130"/>
      <c r="M22" s="131"/>
    </row>
    <row r="23" spans="1:13" ht="27.6">
      <c r="B23" s="54" t="s">
        <v>0</v>
      </c>
      <c r="C23" s="44" t="s">
        <v>1</v>
      </c>
      <c r="D23" s="44" t="s">
        <v>122</v>
      </c>
      <c r="E23" s="44" t="s">
        <v>8</v>
      </c>
      <c r="F23" s="44" t="s">
        <v>9</v>
      </c>
      <c r="G23" s="44" t="s">
        <v>10</v>
      </c>
      <c r="H23" s="44" t="s">
        <v>7</v>
      </c>
      <c r="I23" s="57" t="s">
        <v>2</v>
      </c>
      <c r="J23" s="57" t="s">
        <v>3</v>
      </c>
      <c r="K23" s="45" t="s">
        <v>4</v>
      </c>
      <c r="L23" s="57" t="s">
        <v>5</v>
      </c>
      <c r="M23" s="46" t="s">
        <v>6</v>
      </c>
    </row>
    <row r="24" spans="1:13">
      <c r="A24" s="47">
        <v>1</v>
      </c>
      <c r="B24" s="65" t="s">
        <v>172</v>
      </c>
      <c r="C24" s="47" t="s">
        <v>164</v>
      </c>
      <c r="D24" s="47"/>
      <c r="E24" s="56" t="s">
        <v>138</v>
      </c>
      <c r="F24" s="47"/>
      <c r="G24" s="47"/>
      <c r="H24" s="47"/>
      <c r="I24" s="55">
        <v>5</v>
      </c>
      <c r="J24" s="55">
        <v>6.4</v>
      </c>
      <c r="K24" s="55">
        <f t="shared" ref="K24:K39" si="2">SUM(I24:J24)</f>
        <v>11.4</v>
      </c>
      <c r="L24" s="55">
        <v>0</v>
      </c>
      <c r="M24" s="55">
        <f t="shared" ref="M24:M39" si="3">K24-L24</f>
        <v>11.4</v>
      </c>
    </row>
    <row r="25" spans="1:13">
      <c r="A25" s="47">
        <v>2</v>
      </c>
      <c r="B25" s="47" t="s">
        <v>186</v>
      </c>
      <c r="C25" s="47" t="s">
        <v>112</v>
      </c>
      <c r="D25" s="47"/>
      <c r="E25" s="56" t="s">
        <v>138</v>
      </c>
      <c r="F25" s="47"/>
      <c r="G25" s="47"/>
      <c r="H25" s="47"/>
      <c r="I25" s="55">
        <v>3.5</v>
      </c>
      <c r="J25" s="55">
        <v>6.3</v>
      </c>
      <c r="K25" s="55">
        <f t="shared" si="2"/>
        <v>9.8000000000000007</v>
      </c>
      <c r="L25" s="55">
        <v>0</v>
      </c>
      <c r="M25" s="55">
        <f t="shared" si="3"/>
        <v>9.8000000000000007</v>
      </c>
    </row>
    <row r="26" spans="1:13">
      <c r="A26" s="47">
        <v>3</v>
      </c>
      <c r="B26" s="65" t="s">
        <v>180</v>
      </c>
      <c r="C26" s="47" t="s">
        <v>181</v>
      </c>
      <c r="D26" s="65"/>
      <c r="E26" s="56" t="s">
        <v>138</v>
      </c>
      <c r="F26" s="65"/>
      <c r="G26" s="65"/>
      <c r="H26" s="65"/>
      <c r="I26" s="66">
        <v>4.75</v>
      </c>
      <c r="J26" s="66">
        <v>4.6500000000000004</v>
      </c>
      <c r="K26" s="55">
        <f t="shared" si="2"/>
        <v>9.4</v>
      </c>
      <c r="L26" s="66">
        <v>0</v>
      </c>
      <c r="M26" s="66">
        <f t="shared" si="3"/>
        <v>9.4</v>
      </c>
    </row>
    <row r="27" spans="1:13">
      <c r="A27" s="47">
        <v>4</v>
      </c>
      <c r="B27" s="65" t="s">
        <v>174</v>
      </c>
      <c r="C27" s="47" t="s">
        <v>164</v>
      </c>
      <c r="D27" s="65"/>
      <c r="E27" s="56" t="s">
        <v>138</v>
      </c>
      <c r="F27" s="65"/>
      <c r="G27" s="65"/>
      <c r="H27" s="65"/>
      <c r="I27" s="66">
        <v>4.25</v>
      </c>
      <c r="J27" s="66">
        <v>5.0999999999999996</v>
      </c>
      <c r="K27" s="55">
        <f t="shared" si="2"/>
        <v>9.35</v>
      </c>
      <c r="L27" s="66">
        <v>0</v>
      </c>
      <c r="M27" s="66">
        <f t="shared" si="3"/>
        <v>9.35</v>
      </c>
    </row>
    <row r="28" spans="1:13">
      <c r="A28" s="47">
        <v>4</v>
      </c>
      <c r="B28" s="47" t="s">
        <v>185</v>
      </c>
      <c r="C28" s="47" t="s">
        <v>112</v>
      </c>
      <c r="D28" s="47"/>
      <c r="E28" s="56" t="s">
        <v>138</v>
      </c>
      <c r="F28" s="47"/>
      <c r="G28" s="47"/>
      <c r="H28" s="47"/>
      <c r="I28" s="55">
        <v>3.5</v>
      </c>
      <c r="J28" s="55">
        <v>5.85</v>
      </c>
      <c r="K28" s="55">
        <f t="shared" si="2"/>
        <v>9.35</v>
      </c>
      <c r="L28" s="55">
        <v>0</v>
      </c>
      <c r="M28" s="55">
        <f t="shared" si="3"/>
        <v>9.35</v>
      </c>
    </row>
    <row r="29" spans="1:13">
      <c r="A29" s="47">
        <v>6</v>
      </c>
      <c r="B29" s="47" t="s">
        <v>188</v>
      </c>
      <c r="C29" s="47" t="s">
        <v>164</v>
      </c>
      <c r="D29" s="47"/>
      <c r="E29" s="56" t="s">
        <v>138</v>
      </c>
      <c r="F29" s="47"/>
      <c r="G29" s="47"/>
      <c r="H29" s="47"/>
      <c r="I29" s="55">
        <v>3.5</v>
      </c>
      <c r="J29" s="55">
        <v>5.35</v>
      </c>
      <c r="K29" s="55">
        <f t="shared" si="2"/>
        <v>8.85</v>
      </c>
      <c r="L29" s="55">
        <v>0</v>
      </c>
      <c r="M29" s="55">
        <f t="shared" si="3"/>
        <v>8.85</v>
      </c>
    </row>
    <row r="30" spans="1:13">
      <c r="A30" s="47">
        <v>7</v>
      </c>
      <c r="B30" s="47" t="s">
        <v>187</v>
      </c>
      <c r="C30" s="47" t="s">
        <v>183</v>
      </c>
      <c r="D30" s="47"/>
      <c r="E30" s="56" t="s">
        <v>138</v>
      </c>
      <c r="F30" s="47"/>
      <c r="G30" s="47"/>
      <c r="H30" s="47"/>
      <c r="I30" s="55">
        <v>2.5</v>
      </c>
      <c r="J30" s="55">
        <v>6.25</v>
      </c>
      <c r="K30" s="55">
        <f t="shared" si="2"/>
        <v>8.75</v>
      </c>
      <c r="L30" s="55">
        <v>0</v>
      </c>
      <c r="M30" s="55">
        <f t="shared" si="3"/>
        <v>8.75</v>
      </c>
    </row>
    <row r="31" spans="1:13">
      <c r="A31" s="47">
        <v>8</v>
      </c>
      <c r="B31" s="47" t="s">
        <v>175</v>
      </c>
      <c r="C31" s="47" t="s">
        <v>164</v>
      </c>
      <c r="D31" s="47"/>
      <c r="E31" s="56" t="s">
        <v>138</v>
      </c>
      <c r="F31" s="47"/>
      <c r="G31" s="47"/>
      <c r="H31" s="47"/>
      <c r="I31" s="55">
        <v>3.25</v>
      </c>
      <c r="J31" s="55">
        <v>5.2</v>
      </c>
      <c r="K31" s="55">
        <f t="shared" si="2"/>
        <v>8.4499999999999993</v>
      </c>
      <c r="L31" s="55">
        <v>0</v>
      </c>
      <c r="M31" s="55">
        <f t="shared" si="3"/>
        <v>8.4499999999999993</v>
      </c>
    </row>
    <row r="32" spans="1:13">
      <c r="A32" s="47">
        <v>9</v>
      </c>
      <c r="B32" s="65" t="s">
        <v>176</v>
      </c>
      <c r="C32" s="47" t="s">
        <v>164</v>
      </c>
      <c r="D32" s="65"/>
      <c r="E32" s="56" t="s">
        <v>138</v>
      </c>
      <c r="F32" s="65"/>
      <c r="G32" s="65"/>
      <c r="H32" s="65"/>
      <c r="I32" s="66">
        <v>3.5</v>
      </c>
      <c r="J32" s="66">
        <v>4.8</v>
      </c>
      <c r="K32" s="55">
        <f t="shared" si="2"/>
        <v>8.3000000000000007</v>
      </c>
      <c r="L32" s="66">
        <v>0</v>
      </c>
      <c r="M32" s="66">
        <f t="shared" si="3"/>
        <v>8.3000000000000007</v>
      </c>
    </row>
    <row r="33" spans="1:13">
      <c r="A33" s="47">
        <v>10</v>
      </c>
      <c r="B33" s="47" t="s">
        <v>182</v>
      </c>
      <c r="C33" s="47" t="s">
        <v>183</v>
      </c>
      <c r="D33" s="47"/>
      <c r="E33" s="56" t="s">
        <v>138</v>
      </c>
      <c r="F33" s="47"/>
      <c r="G33" s="47"/>
      <c r="H33" s="47"/>
      <c r="I33" s="55">
        <v>3</v>
      </c>
      <c r="J33" s="55">
        <v>4.8</v>
      </c>
      <c r="K33" s="55">
        <f t="shared" si="2"/>
        <v>7.8</v>
      </c>
      <c r="L33" s="55">
        <v>0</v>
      </c>
      <c r="M33" s="55">
        <f t="shared" si="3"/>
        <v>7.8</v>
      </c>
    </row>
    <row r="34" spans="1:13">
      <c r="A34" s="47">
        <v>11</v>
      </c>
      <c r="B34" s="47" t="s">
        <v>184</v>
      </c>
      <c r="C34" s="47" t="s">
        <v>183</v>
      </c>
      <c r="D34" s="47"/>
      <c r="E34" s="56" t="s">
        <v>138</v>
      </c>
      <c r="F34" s="47"/>
      <c r="G34" s="47"/>
      <c r="H34" s="47"/>
      <c r="I34" s="55">
        <v>2.5</v>
      </c>
      <c r="J34" s="55">
        <v>4.8</v>
      </c>
      <c r="K34" s="55">
        <f t="shared" si="2"/>
        <v>7.3</v>
      </c>
      <c r="L34" s="55">
        <v>0</v>
      </c>
      <c r="M34" s="55">
        <f t="shared" si="3"/>
        <v>7.3</v>
      </c>
    </row>
    <row r="35" spans="1:13">
      <c r="A35" s="47">
        <v>12</v>
      </c>
      <c r="B35" s="47" t="s">
        <v>178</v>
      </c>
      <c r="C35" s="47" t="s">
        <v>164</v>
      </c>
      <c r="D35" s="47"/>
      <c r="E35" s="56" t="s">
        <v>138</v>
      </c>
      <c r="F35" s="47"/>
      <c r="G35" s="47"/>
      <c r="H35" s="47"/>
      <c r="I35" s="55">
        <v>2.75</v>
      </c>
      <c r="J35" s="55">
        <v>4.45</v>
      </c>
      <c r="K35" s="55">
        <f t="shared" si="2"/>
        <v>7.2</v>
      </c>
      <c r="L35" s="55">
        <v>0</v>
      </c>
      <c r="M35" s="55">
        <f t="shared" si="3"/>
        <v>7.2</v>
      </c>
    </row>
    <row r="36" spans="1:13">
      <c r="A36" s="47">
        <v>0</v>
      </c>
      <c r="B36" s="47" t="s">
        <v>179</v>
      </c>
      <c r="C36" s="47" t="s">
        <v>135</v>
      </c>
      <c r="D36" s="47"/>
      <c r="E36" s="56" t="s">
        <v>138</v>
      </c>
      <c r="F36" s="47"/>
      <c r="G36" s="47"/>
      <c r="H36" s="47"/>
      <c r="I36" s="55"/>
      <c r="J36" s="55"/>
      <c r="K36" s="55">
        <f t="shared" si="2"/>
        <v>0</v>
      </c>
      <c r="L36" s="55">
        <v>0</v>
      </c>
      <c r="M36" s="55">
        <f t="shared" si="3"/>
        <v>0</v>
      </c>
    </row>
    <row r="37" spans="1:13">
      <c r="A37" s="47">
        <v>0</v>
      </c>
      <c r="B37" s="47" t="s">
        <v>173</v>
      </c>
      <c r="C37" s="47" t="s">
        <v>164</v>
      </c>
      <c r="D37" s="65"/>
      <c r="E37" s="56" t="s">
        <v>138</v>
      </c>
      <c r="F37" s="65"/>
      <c r="G37" s="65"/>
      <c r="H37" s="65"/>
      <c r="I37" s="66"/>
      <c r="J37" s="66"/>
      <c r="K37" s="55">
        <f t="shared" si="2"/>
        <v>0</v>
      </c>
      <c r="L37" s="66">
        <v>0</v>
      </c>
      <c r="M37" s="66">
        <f t="shared" si="3"/>
        <v>0</v>
      </c>
    </row>
    <row r="38" spans="1:13">
      <c r="A38" s="47">
        <v>0</v>
      </c>
      <c r="B38" s="65" t="s">
        <v>171</v>
      </c>
      <c r="C38" s="47" t="s">
        <v>164</v>
      </c>
      <c r="D38" s="47"/>
      <c r="E38" s="56" t="s">
        <v>138</v>
      </c>
      <c r="F38" s="47"/>
      <c r="G38" s="47"/>
      <c r="H38" s="47"/>
      <c r="I38" s="55"/>
      <c r="J38" s="55"/>
      <c r="K38" s="55">
        <f t="shared" si="2"/>
        <v>0</v>
      </c>
      <c r="L38" s="55">
        <v>0</v>
      </c>
      <c r="M38" s="55">
        <f t="shared" si="3"/>
        <v>0</v>
      </c>
    </row>
    <row r="39" spans="1:13">
      <c r="A39" s="47">
        <v>0</v>
      </c>
      <c r="B39" s="47" t="s">
        <v>177</v>
      </c>
      <c r="C39" s="47" t="s">
        <v>164</v>
      </c>
      <c r="D39" s="65"/>
      <c r="E39" s="56" t="s">
        <v>138</v>
      </c>
      <c r="F39" s="65"/>
      <c r="G39" s="65"/>
      <c r="H39" s="65"/>
      <c r="I39" s="66"/>
      <c r="J39" s="66"/>
      <c r="K39" s="55">
        <f t="shared" si="2"/>
        <v>0</v>
      </c>
      <c r="L39" s="66">
        <v>0</v>
      </c>
      <c r="M39" s="66">
        <f t="shared" si="3"/>
        <v>0</v>
      </c>
    </row>
    <row r="42" spans="1:13" ht="15" thickBot="1"/>
    <row r="43" spans="1:13" ht="15.6">
      <c r="B43" s="122" t="s">
        <v>168</v>
      </c>
      <c r="C43" s="123"/>
      <c r="D43" s="123"/>
      <c r="E43" s="123"/>
      <c r="F43" s="123"/>
      <c r="G43" s="123"/>
      <c r="H43" s="123"/>
      <c r="I43" s="123"/>
      <c r="J43" s="123"/>
      <c r="K43" s="126" t="s">
        <v>169</v>
      </c>
      <c r="L43" s="126"/>
      <c r="M43" s="127"/>
    </row>
    <row r="44" spans="1:13">
      <c r="B44" s="124"/>
      <c r="C44" s="125"/>
      <c r="D44" s="125"/>
      <c r="E44" s="125"/>
      <c r="F44" s="125"/>
      <c r="G44" s="125"/>
      <c r="H44" s="125"/>
      <c r="I44" s="125"/>
      <c r="J44" s="125"/>
      <c r="K44" s="128" t="s">
        <v>132</v>
      </c>
      <c r="L44" s="128"/>
      <c r="M44" s="129"/>
    </row>
    <row r="45" spans="1:13">
      <c r="B45" s="124"/>
      <c r="C45" s="125"/>
      <c r="D45" s="125"/>
      <c r="E45" s="125"/>
      <c r="F45" s="125"/>
      <c r="G45" s="125"/>
      <c r="H45" s="125"/>
      <c r="I45" s="125"/>
      <c r="J45" s="125"/>
      <c r="K45" s="128" t="s">
        <v>151</v>
      </c>
      <c r="L45" s="128"/>
      <c r="M45" s="129"/>
    </row>
    <row r="46" spans="1:13" ht="15.6">
      <c r="B46" s="124"/>
      <c r="C46" s="125"/>
      <c r="D46" s="125"/>
      <c r="E46" s="125"/>
      <c r="F46" s="125"/>
      <c r="G46" s="125"/>
      <c r="H46" s="125"/>
      <c r="I46" s="125"/>
      <c r="J46" s="125"/>
      <c r="K46" s="130" t="s">
        <v>127</v>
      </c>
      <c r="L46" s="130"/>
      <c r="M46" s="131"/>
    </row>
    <row r="47" spans="1:13" ht="27.6">
      <c r="B47" s="54" t="s">
        <v>0</v>
      </c>
      <c r="C47" s="44" t="s">
        <v>1</v>
      </c>
      <c r="D47" s="44" t="s">
        <v>122</v>
      </c>
      <c r="E47" s="44" t="s">
        <v>8</v>
      </c>
      <c r="F47" s="44" t="s">
        <v>9</v>
      </c>
      <c r="G47" s="44" t="s">
        <v>10</v>
      </c>
      <c r="H47" s="44" t="s">
        <v>7</v>
      </c>
      <c r="I47" s="57" t="s">
        <v>2</v>
      </c>
      <c r="J47" s="57" t="s">
        <v>3</v>
      </c>
      <c r="K47" s="45" t="s">
        <v>4</v>
      </c>
      <c r="L47" s="57" t="s">
        <v>5</v>
      </c>
      <c r="M47" s="46" t="s">
        <v>6</v>
      </c>
    </row>
    <row r="48" spans="1:13">
      <c r="A48" s="47">
        <v>1</v>
      </c>
      <c r="B48" s="47" t="s">
        <v>197</v>
      </c>
      <c r="C48" s="47" t="s">
        <v>135</v>
      </c>
      <c r="D48" s="47"/>
      <c r="E48" s="56" t="s">
        <v>151</v>
      </c>
      <c r="F48" s="47"/>
      <c r="G48" s="47"/>
      <c r="H48" s="47"/>
      <c r="I48" s="55">
        <v>4</v>
      </c>
      <c r="J48" s="55">
        <v>6.1</v>
      </c>
      <c r="K48" s="55">
        <f t="shared" ref="K48:K58" si="4">SUM(I48:J48)</f>
        <v>10.1</v>
      </c>
      <c r="L48" s="55">
        <v>0</v>
      </c>
      <c r="M48" s="55">
        <f t="shared" ref="M48:M58" si="5">K48-L48</f>
        <v>10.1</v>
      </c>
    </row>
    <row r="49" spans="1:13">
      <c r="A49" s="47">
        <v>2</v>
      </c>
      <c r="B49" s="47" t="s">
        <v>194</v>
      </c>
      <c r="C49" s="47" t="s">
        <v>112</v>
      </c>
      <c r="D49" s="65"/>
      <c r="E49" s="56" t="s">
        <v>151</v>
      </c>
      <c r="F49" s="65"/>
      <c r="G49" s="65"/>
      <c r="H49" s="65"/>
      <c r="I49" s="66">
        <v>3.5</v>
      </c>
      <c r="J49" s="66">
        <v>6</v>
      </c>
      <c r="K49" s="55">
        <f t="shared" si="4"/>
        <v>9.5</v>
      </c>
      <c r="L49" s="66">
        <v>0</v>
      </c>
      <c r="M49" s="66">
        <f t="shared" si="5"/>
        <v>9.5</v>
      </c>
    </row>
    <row r="50" spans="1:13">
      <c r="A50" s="47">
        <v>3</v>
      </c>
      <c r="B50" s="47" t="s">
        <v>193</v>
      </c>
      <c r="C50" s="47" t="s">
        <v>164</v>
      </c>
      <c r="D50" s="47"/>
      <c r="E50" s="56" t="s">
        <v>151</v>
      </c>
      <c r="F50" s="47"/>
      <c r="G50" s="47"/>
      <c r="H50" s="47"/>
      <c r="I50" s="55">
        <v>3.5</v>
      </c>
      <c r="J50" s="55">
        <v>5.4</v>
      </c>
      <c r="K50" s="55">
        <f t="shared" si="4"/>
        <v>8.9</v>
      </c>
      <c r="L50" s="55">
        <v>0</v>
      </c>
      <c r="M50" s="55">
        <f t="shared" si="5"/>
        <v>8.9</v>
      </c>
    </row>
    <row r="51" spans="1:13">
      <c r="A51" s="47">
        <v>4</v>
      </c>
      <c r="B51" s="65" t="s">
        <v>191</v>
      </c>
      <c r="C51" s="47" t="s">
        <v>164</v>
      </c>
      <c r="D51" s="65"/>
      <c r="E51" s="56" t="s">
        <v>151</v>
      </c>
      <c r="F51" s="65"/>
      <c r="G51" s="65"/>
      <c r="H51" s="65"/>
      <c r="I51" s="66">
        <v>3.25</v>
      </c>
      <c r="J51" s="66">
        <v>4.6500000000000004</v>
      </c>
      <c r="K51" s="55">
        <f t="shared" si="4"/>
        <v>7.9</v>
      </c>
      <c r="L51" s="66">
        <v>0</v>
      </c>
      <c r="M51" s="66">
        <f t="shared" si="5"/>
        <v>7.9</v>
      </c>
    </row>
    <row r="52" spans="1:13">
      <c r="A52" s="47">
        <v>5</v>
      </c>
      <c r="B52" s="47" t="s">
        <v>198</v>
      </c>
      <c r="C52" s="47" t="s">
        <v>164</v>
      </c>
      <c r="D52" s="47"/>
      <c r="E52" s="56" t="s">
        <v>151</v>
      </c>
      <c r="F52" s="47"/>
      <c r="G52" s="47"/>
      <c r="H52" s="47"/>
      <c r="I52" s="55">
        <v>3.25</v>
      </c>
      <c r="J52" s="55">
        <v>4.55</v>
      </c>
      <c r="K52" s="55">
        <f t="shared" si="4"/>
        <v>7.8</v>
      </c>
      <c r="L52" s="55">
        <v>0</v>
      </c>
      <c r="M52" s="55">
        <f t="shared" si="5"/>
        <v>7.8</v>
      </c>
    </row>
    <row r="53" spans="1:13">
      <c r="A53" s="47">
        <v>6</v>
      </c>
      <c r="B53" s="47" t="s">
        <v>190</v>
      </c>
      <c r="C53" s="47" t="s">
        <v>112</v>
      </c>
      <c r="D53" s="47"/>
      <c r="E53" s="56" t="s">
        <v>151</v>
      </c>
      <c r="F53" s="47"/>
      <c r="G53" s="47"/>
      <c r="H53" s="47"/>
      <c r="I53" s="55">
        <v>2.25</v>
      </c>
      <c r="J53" s="55">
        <v>4.6500000000000004</v>
      </c>
      <c r="K53" s="55">
        <f t="shared" si="4"/>
        <v>6.9</v>
      </c>
      <c r="L53" s="55">
        <v>0</v>
      </c>
      <c r="M53" s="55">
        <f t="shared" si="5"/>
        <v>6.9</v>
      </c>
    </row>
    <row r="54" spans="1:13">
      <c r="A54" s="47">
        <v>7</v>
      </c>
      <c r="B54" s="65" t="s">
        <v>196</v>
      </c>
      <c r="C54" s="47" t="s">
        <v>183</v>
      </c>
      <c r="D54" s="65"/>
      <c r="E54" s="56" t="s">
        <v>151</v>
      </c>
      <c r="F54" s="65"/>
      <c r="G54" s="65"/>
      <c r="H54" s="65"/>
      <c r="I54" s="66">
        <v>2.25</v>
      </c>
      <c r="J54" s="66">
        <v>4.25</v>
      </c>
      <c r="K54" s="55">
        <f t="shared" si="4"/>
        <v>6.5</v>
      </c>
      <c r="L54" s="66">
        <v>0.3</v>
      </c>
      <c r="M54" s="66">
        <f t="shared" si="5"/>
        <v>6.2</v>
      </c>
    </row>
    <row r="55" spans="1:13">
      <c r="A55" s="47">
        <v>8</v>
      </c>
      <c r="B55" s="65" t="s">
        <v>192</v>
      </c>
      <c r="C55" s="47" t="s">
        <v>183</v>
      </c>
      <c r="D55" s="47"/>
      <c r="E55" s="56" t="s">
        <v>151</v>
      </c>
      <c r="F55" s="47"/>
      <c r="G55" s="47"/>
      <c r="H55" s="47"/>
      <c r="I55" s="55">
        <v>2.25</v>
      </c>
      <c r="J55" s="55">
        <v>3.2</v>
      </c>
      <c r="K55" s="55">
        <f t="shared" si="4"/>
        <v>5.45</v>
      </c>
      <c r="L55" s="55">
        <v>0</v>
      </c>
      <c r="M55" s="55">
        <f t="shared" si="5"/>
        <v>5.45</v>
      </c>
    </row>
    <row r="56" spans="1:13">
      <c r="A56" s="47">
        <v>9</v>
      </c>
      <c r="B56" s="47" t="s">
        <v>189</v>
      </c>
      <c r="C56" s="47" t="s">
        <v>164</v>
      </c>
      <c r="D56" s="47"/>
      <c r="E56" s="56" t="s">
        <v>151</v>
      </c>
      <c r="F56" s="47"/>
      <c r="G56" s="47"/>
      <c r="H56" s="47"/>
      <c r="I56" s="55"/>
      <c r="J56" s="55"/>
      <c r="K56" s="55">
        <f t="shared" si="4"/>
        <v>0</v>
      </c>
      <c r="L56" s="55">
        <v>0</v>
      </c>
      <c r="M56" s="55">
        <f t="shared" si="5"/>
        <v>0</v>
      </c>
    </row>
    <row r="57" spans="1:13">
      <c r="A57" s="47">
        <v>10</v>
      </c>
      <c r="B57" s="47" t="s">
        <v>195</v>
      </c>
      <c r="C57" s="47" t="s">
        <v>164</v>
      </c>
      <c r="D57" s="47"/>
      <c r="E57" s="56" t="s">
        <v>151</v>
      </c>
      <c r="F57" s="47"/>
      <c r="G57" s="47"/>
      <c r="H57" s="47"/>
      <c r="I57" s="55"/>
      <c r="J57" s="55"/>
      <c r="K57" s="55">
        <f t="shared" si="4"/>
        <v>0</v>
      </c>
      <c r="L57" s="55">
        <v>0</v>
      </c>
      <c r="M57" s="55">
        <f t="shared" si="5"/>
        <v>0</v>
      </c>
    </row>
    <row r="58" spans="1:13">
      <c r="A58" s="47">
        <v>11</v>
      </c>
      <c r="B58" s="47" t="s">
        <v>83</v>
      </c>
      <c r="C58" s="47" t="s">
        <v>164</v>
      </c>
      <c r="D58" s="47"/>
      <c r="E58" s="56" t="s">
        <v>151</v>
      </c>
      <c r="F58" s="47"/>
      <c r="G58" s="47"/>
      <c r="H58" s="47"/>
      <c r="I58" s="55"/>
      <c r="J58" s="55"/>
      <c r="K58" s="55">
        <f t="shared" si="4"/>
        <v>0</v>
      </c>
      <c r="L58" s="55">
        <v>0</v>
      </c>
      <c r="M58" s="55">
        <f t="shared" si="5"/>
        <v>0</v>
      </c>
    </row>
    <row r="61" spans="1:13" ht="15" thickBot="1"/>
    <row r="62" spans="1:13" ht="15.6">
      <c r="B62" s="122" t="s">
        <v>168</v>
      </c>
      <c r="C62" s="123"/>
      <c r="D62" s="123"/>
      <c r="E62" s="123"/>
      <c r="F62" s="123"/>
      <c r="G62" s="123"/>
      <c r="H62" s="123"/>
      <c r="I62" s="123"/>
      <c r="J62" s="123"/>
      <c r="K62" s="126" t="s">
        <v>169</v>
      </c>
      <c r="L62" s="126"/>
      <c r="M62" s="127"/>
    </row>
    <row r="63" spans="1:13">
      <c r="B63" s="124"/>
      <c r="C63" s="125"/>
      <c r="D63" s="125"/>
      <c r="E63" s="125"/>
      <c r="F63" s="125"/>
      <c r="G63" s="125"/>
      <c r="H63" s="125"/>
      <c r="I63" s="125"/>
      <c r="J63" s="125"/>
      <c r="K63" s="128" t="s">
        <v>132</v>
      </c>
      <c r="L63" s="128"/>
      <c r="M63" s="129"/>
    </row>
    <row r="64" spans="1:13">
      <c r="B64" s="124"/>
      <c r="C64" s="125"/>
      <c r="D64" s="125"/>
      <c r="E64" s="125"/>
      <c r="F64" s="125"/>
      <c r="G64" s="125"/>
      <c r="H64" s="125"/>
      <c r="I64" s="125"/>
      <c r="J64" s="125"/>
      <c r="K64" s="128" t="s">
        <v>146</v>
      </c>
      <c r="L64" s="128"/>
      <c r="M64" s="129"/>
    </row>
    <row r="65" spans="1:13" ht="15.6">
      <c r="B65" s="124"/>
      <c r="C65" s="125"/>
      <c r="D65" s="125"/>
      <c r="E65" s="125"/>
      <c r="F65" s="125"/>
      <c r="G65" s="125"/>
      <c r="H65" s="125"/>
      <c r="I65" s="125"/>
      <c r="J65" s="125"/>
      <c r="K65" s="130" t="s">
        <v>127</v>
      </c>
      <c r="L65" s="130"/>
      <c r="M65" s="131"/>
    </row>
    <row r="66" spans="1:13" ht="27.6">
      <c r="B66" s="54" t="s">
        <v>0</v>
      </c>
      <c r="C66" s="44" t="s">
        <v>1</v>
      </c>
      <c r="D66" s="44" t="s">
        <v>122</v>
      </c>
      <c r="E66" s="44" t="s">
        <v>8</v>
      </c>
      <c r="F66" s="44" t="s">
        <v>9</v>
      </c>
      <c r="G66" s="44" t="s">
        <v>10</v>
      </c>
      <c r="H66" s="44" t="s">
        <v>7</v>
      </c>
      <c r="I66" s="57" t="s">
        <v>2</v>
      </c>
      <c r="J66" s="57" t="s">
        <v>3</v>
      </c>
      <c r="K66" s="45" t="s">
        <v>4</v>
      </c>
      <c r="L66" s="57" t="s">
        <v>5</v>
      </c>
      <c r="M66" s="46" t="s">
        <v>6</v>
      </c>
    </row>
    <row r="67" spans="1:13">
      <c r="A67" s="47">
        <v>1</v>
      </c>
      <c r="B67" s="47" t="s">
        <v>193</v>
      </c>
      <c r="C67" s="47" t="s">
        <v>164</v>
      </c>
      <c r="D67" s="47"/>
      <c r="E67" s="56" t="s">
        <v>146</v>
      </c>
      <c r="F67" s="47"/>
      <c r="G67" s="47"/>
      <c r="H67" s="47"/>
      <c r="I67" s="55">
        <v>4</v>
      </c>
      <c r="J67" s="55">
        <v>5.4</v>
      </c>
      <c r="K67" s="55">
        <f t="shared" ref="K67:K73" si="6">SUM(I67:J67)</f>
        <v>9.4</v>
      </c>
      <c r="L67" s="55">
        <v>0</v>
      </c>
      <c r="M67" s="55">
        <f t="shared" ref="M67:M73" si="7">K67-L67</f>
        <v>9.4</v>
      </c>
    </row>
    <row r="68" spans="1:13">
      <c r="A68" s="47">
        <v>2</v>
      </c>
      <c r="B68" s="47" t="s">
        <v>198</v>
      </c>
      <c r="C68" s="47" t="s">
        <v>164</v>
      </c>
      <c r="D68" s="65"/>
      <c r="E68" s="56" t="s">
        <v>146</v>
      </c>
      <c r="F68" s="65"/>
      <c r="G68" s="65"/>
      <c r="H68" s="65"/>
      <c r="I68" s="66">
        <v>3</v>
      </c>
      <c r="J68" s="66">
        <v>4.6500000000000004</v>
      </c>
      <c r="K68" s="55">
        <f t="shared" si="6"/>
        <v>7.65</v>
      </c>
      <c r="L68" s="66">
        <v>0</v>
      </c>
      <c r="M68" s="66">
        <f t="shared" si="7"/>
        <v>7.65</v>
      </c>
    </row>
    <row r="69" spans="1:13">
      <c r="A69" s="47">
        <v>3</v>
      </c>
      <c r="B69" s="47" t="s">
        <v>191</v>
      </c>
      <c r="C69" s="47" t="s">
        <v>164</v>
      </c>
      <c r="D69" s="47"/>
      <c r="E69" s="56" t="s">
        <v>146</v>
      </c>
      <c r="F69" s="47"/>
      <c r="G69" s="47"/>
      <c r="H69" s="47"/>
      <c r="I69" s="55">
        <v>2.75</v>
      </c>
      <c r="J69" s="55">
        <v>4.2</v>
      </c>
      <c r="K69" s="55">
        <f t="shared" si="6"/>
        <v>6.95</v>
      </c>
      <c r="L69" s="55">
        <v>0</v>
      </c>
      <c r="M69" s="55">
        <f t="shared" si="7"/>
        <v>6.95</v>
      </c>
    </row>
    <row r="70" spans="1:13">
      <c r="A70" s="47">
        <v>4</v>
      </c>
      <c r="B70" s="47" t="s">
        <v>199</v>
      </c>
      <c r="C70" s="47" t="s">
        <v>112</v>
      </c>
      <c r="D70" s="47"/>
      <c r="E70" s="56" t="s">
        <v>146</v>
      </c>
      <c r="F70" s="47"/>
      <c r="G70" s="47"/>
      <c r="H70" s="47"/>
      <c r="I70" s="55">
        <v>3.5</v>
      </c>
      <c r="J70" s="55">
        <v>2.7</v>
      </c>
      <c r="K70" s="55">
        <f t="shared" si="6"/>
        <v>6.2</v>
      </c>
      <c r="L70" s="55">
        <v>0</v>
      </c>
      <c r="M70" s="55">
        <f t="shared" si="7"/>
        <v>6.2</v>
      </c>
    </row>
    <row r="71" spans="1:13">
      <c r="A71" s="47">
        <v>5</v>
      </c>
      <c r="B71" s="47" t="s">
        <v>195</v>
      </c>
      <c r="C71" s="47" t="s">
        <v>164</v>
      </c>
      <c r="D71" s="65"/>
      <c r="E71" s="56" t="s">
        <v>146</v>
      </c>
      <c r="F71" s="65"/>
      <c r="G71" s="65"/>
      <c r="H71" s="65"/>
      <c r="I71" s="66"/>
      <c r="J71" s="66"/>
      <c r="K71" s="55">
        <f t="shared" si="6"/>
        <v>0</v>
      </c>
      <c r="L71" s="66">
        <v>0</v>
      </c>
      <c r="M71" s="66">
        <f t="shared" si="7"/>
        <v>0</v>
      </c>
    </row>
    <row r="72" spans="1:13">
      <c r="A72" s="47">
        <v>6</v>
      </c>
      <c r="B72" s="65" t="s">
        <v>189</v>
      </c>
      <c r="C72" s="47" t="s">
        <v>164</v>
      </c>
      <c r="D72" s="47"/>
      <c r="E72" s="56" t="s">
        <v>146</v>
      </c>
      <c r="F72" s="47"/>
      <c r="G72" s="47"/>
      <c r="H72" s="47"/>
      <c r="I72" s="55"/>
      <c r="J72" s="55"/>
      <c r="K72" s="55">
        <f t="shared" si="6"/>
        <v>0</v>
      </c>
      <c r="L72" s="55">
        <v>0</v>
      </c>
      <c r="M72" s="55">
        <f t="shared" si="7"/>
        <v>0</v>
      </c>
    </row>
    <row r="73" spans="1:13">
      <c r="A73" s="47">
        <v>7</v>
      </c>
      <c r="B73" s="47" t="s">
        <v>200</v>
      </c>
      <c r="C73" s="47" t="s">
        <v>164</v>
      </c>
      <c r="D73" s="47"/>
      <c r="E73" s="56" t="s">
        <v>146</v>
      </c>
      <c r="F73" s="47"/>
      <c r="G73" s="47"/>
      <c r="H73" s="47"/>
      <c r="I73" s="55"/>
      <c r="J73" s="55"/>
      <c r="K73" s="55">
        <f t="shared" si="6"/>
        <v>0</v>
      </c>
      <c r="L73" s="55">
        <v>0</v>
      </c>
      <c r="M73" s="55">
        <f t="shared" si="7"/>
        <v>0</v>
      </c>
    </row>
    <row r="76" spans="1:13" ht="15" thickBot="1"/>
    <row r="77" spans="1:13" ht="15.6">
      <c r="B77" s="122" t="s">
        <v>168</v>
      </c>
      <c r="C77" s="123"/>
      <c r="D77" s="123"/>
      <c r="E77" s="123"/>
      <c r="F77" s="123"/>
      <c r="G77" s="123"/>
      <c r="H77" s="123"/>
      <c r="I77" s="123"/>
      <c r="J77" s="123"/>
      <c r="K77" s="126" t="s">
        <v>169</v>
      </c>
      <c r="L77" s="126"/>
      <c r="M77" s="127"/>
    </row>
    <row r="78" spans="1:13">
      <c r="B78" s="124"/>
      <c r="C78" s="125"/>
      <c r="D78" s="125"/>
      <c r="E78" s="125"/>
      <c r="F78" s="125"/>
      <c r="G78" s="125"/>
      <c r="H78" s="125"/>
      <c r="I78" s="125"/>
      <c r="J78" s="125"/>
      <c r="K78" s="128" t="s">
        <v>131</v>
      </c>
      <c r="L78" s="128"/>
      <c r="M78" s="129"/>
    </row>
    <row r="79" spans="1:13">
      <c r="B79" s="124"/>
      <c r="C79" s="125"/>
      <c r="D79" s="125"/>
      <c r="E79" s="125"/>
      <c r="F79" s="125"/>
      <c r="G79" s="125"/>
      <c r="H79" s="125"/>
      <c r="I79" s="125"/>
      <c r="J79" s="125"/>
      <c r="K79" s="128" t="s">
        <v>151</v>
      </c>
      <c r="L79" s="128"/>
      <c r="M79" s="129"/>
    </row>
    <row r="80" spans="1:13" ht="15.6">
      <c r="B80" s="124"/>
      <c r="C80" s="125"/>
      <c r="D80" s="125"/>
      <c r="E80" s="125"/>
      <c r="F80" s="125"/>
      <c r="G80" s="125"/>
      <c r="H80" s="125"/>
      <c r="I80" s="125"/>
      <c r="J80" s="125"/>
      <c r="K80" s="130" t="s">
        <v>127</v>
      </c>
      <c r="L80" s="130"/>
      <c r="M80" s="131"/>
    </row>
    <row r="81" spans="1:13" ht="27.6">
      <c r="B81" s="54" t="s">
        <v>0</v>
      </c>
      <c r="C81" s="44" t="s">
        <v>1</v>
      </c>
      <c r="D81" s="44" t="s">
        <v>122</v>
      </c>
      <c r="E81" s="44" t="s">
        <v>8</v>
      </c>
      <c r="F81" s="44" t="s">
        <v>9</v>
      </c>
      <c r="G81" s="44" t="s">
        <v>10</v>
      </c>
      <c r="H81" s="44" t="s">
        <v>7</v>
      </c>
      <c r="I81" s="57" t="s">
        <v>2</v>
      </c>
      <c r="J81" s="57" t="s">
        <v>3</v>
      </c>
      <c r="K81" s="45" t="s">
        <v>4</v>
      </c>
      <c r="L81" s="57" t="s">
        <v>5</v>
      </c>
      <c r="M81" s="46" t="s">
        <v>6</v>
      </c>
    </row>
    <row r="82" spans="1:13">
      <c r="A82" s="47">
        <v>1</v>
      </c>
      <c r="B82" s="47" t="s">
        <v>202</v>
      </c>
      <c r="C82" s="47" t="s">
        <v>135</v>
      </c>
      <c r="D82" s="47"/>
      <c r="E82" s="56" t="s">
        <v>151</v>
      </c>
      <c r="F82" s="47"/>
      <c r="G82" s="47"/>
      <c r="H82" s="47"/>
      <c r="I82" s="55">
        <v>3.5</v>
      </c>
      <c r="J82" s="55">
        <v>6.5</v>
      </c>
      <c r="K82" s="55">
        <f>SUM(I82:J82)</f>
        <v>10</v>
      </c>
      <c r="L82" s="55">
        <v>0</v>
      </c>
      <c r="M82" s="55">
        <f>K82-L82</f>
        <v>10</v>
      </c>
    </row>
    <row r="83" spans="1:13">
      <c r="A83" s="47">
        <v>2</v>
      </c>
      <c r="B83" s="47" t="s">
        <v>201</v>
      </c>
      <c r="C83" s="47" t="s">
        <v>112</v>
      </c>
      <c r="D83" s="47"/>
      <c r="E83" s="56" t="s">
        <v>151</v>
      </c>
      <c r="F83" s="47"/>
      <c r="G83" s="47"/>
      <c r="H83" s="47"/>
      <c r="I83" s="55">
        <v>2</v>
      </c>
      <c r="J83" s="55">
        <v>4.8</v>
      </c>
      <c r="K83" s="55">
        <f>SUM(I83:J83)</f>
        <v>6.8</v>
      </c>
      <c r="L83" s="55">
        <v>0</v>
      </c>
      <c r="M83" s="55">
        <f>K83-L83</f>
        <v>6.8</v>
      </c>
    </row>
    <row r="86" spans="1:13" ht="15" thickBot="1"/>
    <row r="87" spans="1:13" ht="15.6">
      <c r="B87" s="122" t="s">
        <v>168</v>
      </c>
      <c r="C87" s="123"/>
      <c r="D87" s="123"/>
      <c r="E87" s="123"/>
      <c r="F87" s="123"/>
      <c r="G87" s="123"/>
      <c r="H87" s="123"/>
      <c r="I87" s="123"/>
      <c r="J87" s="123"/>
      <c r="K87" s="126" t="s">
        <v>169</v>
      </c>
      <c r="L87" s="126"/>
      <c r="M87" s="127"/>
    </row>
    <row r="88" spans="1:13">
      <c r="B88" s="124"/>
      <c r="C88" s="125"/>
      <c r="D88" s="125"/>
      <c r="E88" s="125"/>
      <c r="F88" s="125"/>
      <c r="G88" s="125"/>
      <c r="H88" s="125"/>
      <c r="I88" s="125"/>
      <c r="J88" s="125"/>
      <c r="K88" s="128" t="s">
        <v>131</v>
      </c>
      <c r="L88" s="128"/>
      <c r="M88" s="129"/>
    </row>
    <row r="89" spans="1:13">
      <c r="B89" s="124"/>
      <c r="C89" s="125"/>
      <c r="D89" s="125"/>
      <c r="E89" s="125"/>
      <c r="F89" s="125"/>
      <c r="G89" s="125"/>
      <c r="H89" s="125"/>
      <c r="I89" s="125"/>
      <c r="J89" s="125"/>
      <c r="K89" s="128" t="s">
        <v>147</v>
      </c>
      <c r="L89" s="128"/>
      <c r="M89" s="129"/>
    </row>
    <row r="90" spans="1:13" ht="15.6">
      <c r="B90" s="124"/>
      <c r="C90" s="125"/>
      <c r="D90" s="125"/>
      <c r="E90" s="125"/>
      <c r="F90" s="125"/>
      <c r="G90" s="125"/>
      <c r="H90" s="125"/>
      <c r="I90" s="125"/>
      <c r="J90" s="125"/>
      <c r="K90" s="130" t="s">
        <v>127</v>
      </c>
      <c r="L90" s="130"/>
      <c r="M90" s="131"/>
    </row>
    <row r="91" spans="1:13" ht="27.6">
      <c r="B91" s="54" t="s">
        <v>0</v>
      </c>
      <c r="C91" s="44" t="s">
        <v>1</v>
      </c>
      <c r="D91" s="44" t="s">
        <v>122</v>
      </c>
      <c r="E91" s="44" t="s">
        <v>8</v>
      </c>
      <c r="F91" s="44" t="s">
        <v>9</v>
      </c>
      <c r="G91" s="44" t="s">
        <v>10</v>
      </c>
      <c r="H91" s="44" t="s">
        <v>7</v>
      </c>
      <c r="I91" s="57" t="s">
        <v>2</v>
      </c>
      <c r="J91" s="57" t="s">
        <v>3</v>
      </c>
      <c r="K91" s="45" t="s">
        <v>4</v>
      </c>
      <c r="L91" s="57" t="s">
        <v>5</v>
      </c>
      <c r="M91" s="46" t="s">
        <v>6</v>
      </c>
    </row>
    <row r="92" spans="1:13">
      <c r="A92" s="47">
        <v>1</v>
      </c>
      <c r="B92" s="47" t="s">
        <v>204</v>
      </c>
      <c r="C92" s="47" t="s">
        <v>150</v>
      </c>
      <c r="D92" s="47"/>
      <c r="E92" s="56" t="s">
        <v>147</v>
      </c>
      <c r="F92" s="47"/>
      <c r="G92" s="47"/>
      <c r="H92" s="47"/>
      <c r="I92" s="55">
        <v>3.25</v>
      </c>
      <c r="J92" s="55">
        <v>5.55</v>
      </c>
      <c r="K92" s="55">
        <f>SUM(I92:J92)</f>
        <v>8.8000000000000007</v>
      </c>
      <c r="L92" s="55">
        <v>0</v>
      </c>
      <c r="M92" s="55">
        <f>K92-L92</f>
        <v>8.8000000000000007</v>
      </c>
    </row>
    <row r="93" spans="1:13">
      <c r="A93" s="47">
        <v>2</v>
      </c>
      <c r="B93" s="47" t="s">
        <v>203</v>
      </c>
      <c r="C93" s="47" t="s">
        <v>112</v>
      </c>
      <c r="D93" s="47"/>
      <c r="E93" s="56" t="s">
        <v>147</v>
      </c>
      <c r="F93" s="47"/>
      <c r="G93" s="47"/>
      <c r="H93" s="47"/>
      <c r="I93" s="55">
        <v>2.5</v>
      </c>
      <c r="J93" s="55">
        <v>4.5999999999999996</v>
      </c>
      <c r="K93" s="55">
        <f>SUM(I93:J93)</f>
        <v>7.1</v>
      </c>
      <c r="L93" s="55">
        <v>0</v>
      </c>
      <c r="M93" s="55">
        <f>K93-L93</f>
        <v>7.1</v>
      </c>
    </row>
    <row r="96" spans="1:13" ht="15" thickBot="1"/>
    <row r="97" spans="1:13" ht="15.6">
      <c r="B97" s="122" t="s">
        <v>168</v>
      </c>
      <c r="C97" s="123"/>
      <c r="D97" s="123"/>
      <c r="E97" s="123"/>
      <c r="F97" s="123"/>
      <c r="G97" s="123"/>
      <c r="H97" s="123"/>
      <c r="I97" s="123"/>
      <c r="J97" s="123"/>
      <c r="K97" s="126" t="s">
        <v>169</v>
      </c>
      <c r="L97" s="126"/>
      <c r="M97" s="127"/>
    </row>
    <row r="98" spans="1:13">
      <c r="B98" s="124"/>
      <c r="C98" s="125"/>
      <c r="D98" s="125"/>
      <c r="E98" s="125"/>
      <c r="F98" s="125"/>
      <c r="G98" s="125"/>
      <c r="H98" s="125"/>
      <c r="I98" s="125"/>
      <c r="J98" s="125"/>
      <c r="K98" s="128" t="s">
        <v>130</v>
      </c>
      <c r="L98" s="128"/>
      <c r="M98" s="129"/>
    </row>
    <row r="99" spans="1:13">
      <c r="B99" s="124"/>
      <c r="C99" s="125"/>
      <c r="D99" s="125"/>
      <c r="E99" s="125"/>
      <c r="F99" s="125"/>
      <c r="G99" s="125"/>
      <c r="H99" s="125"/>
      <c r="I99" s="125"/>
      <c r="J99" s="125"/>
      <c r="K99" s="128" t="s">
        <v>142</v>
      </c>
      <c r="L99" s="128"/>
      <c r="M99" s="129"/>
    </row>
    <row r="100" spans="1:13" ht="15.6">
      <c r="B100" s="124"/>
      <c r="C100" s="125"/>
      <c r="D100" s="125"/>
      <c r="E100" s="125"/>
      <c r="F100" s="125"/>
      <c r="G100" s="125"/>
      <c r="H100" s="125"/>
      <c r="I100" s="125"/>
      <c r="J100" s="125"/>
      <c r="K100" s="130" t="s">
        <v>127</v>
      </c>
      <c r="L100" s="130"/>
      <c r="M100" s="131"/>
    </row>
    <row r="101" spans="1:13" ht="27.6">
      <c r="B101" s="54" t="s">
        <v>0</v>
      </c>
      <c r="C101" s="44" t="s">
        <v>1</v>
      </c>
      <c r="D101" s="44" t="s">
        <v>122</v>
      </c>
      <c r="E101" s="44" t="s">
        <v>8</v>
      </c>
      <c r="F101" s="44" t="s">
        <v>9</v>
      </c>
      <c r="G101" s="44" t="s">
        <v>10</v>
      </c>
      <c r="H101" s="44" t="s">
        <v>7</v>
      </c>
      <c r="I101" s="57" t="s">
        <v>2</v>
      </c>
      <c r="J101" s="57" t="s">
        <v>3</v>
      </c>
      <c r="K101" s="45" t="s">
        <v>4</v>
      </c>
      <c r="L101" s="57" t="s">
        <v>5</v>
      </c>
      <c r="M101" s="46" t="s">
        <v>6</v>
      </c>
    </row>
    <row r="102" spans="1:13">
      <c r="A102" s="47">
        <v>1</v>
      </c>
      <c r="B102" s="47" t="s">
        <v>205</v>
      </c>
      <c r="C102" s="47" t="s">
        <v>112</v>
      </c>
      <c r="D102" s="47"/>
      <c r="E102" s="56" t="s">
        <v>142</v>
      </c>
      <c r="F102" s="47"/>
      <c r="G102" s="47"/>
      <c r="H102" s="47"/>
      <c r="I102" s="55">
        <v>2.5</v>
      </c>
      <c r="J102" s="55">
        <v>7.85</v>
      </c>
      <c r="K102" s="55">
        <f t="shared" ref="K102:K110" si="8">SUM(I102:J102)</f>
        <v>10.35</v>
      </c>
      <c r="L102" s="55">
        <v>0</v>
      </c>
      <c r="M102" s="55">
        <f t="shared" ref="M102:M110" si="9">K102-L102</f>
        <v>10.35</v>
      </c>
    </row>
    <row r="103" spans="1:13">
      <c r="A103" s="47">
        <v>2</v>
      </c>
      <c r="B103" s="65" t="s">
        <v>208</v>
      </c>
      <c r="C103" s="47" t="s">
        <v>150</v>
      </c>
      <c r="D103" s="47"/>
      <c r="E103" s="56" t="s">
        <v>142</v>
      </c>
      <c r="F103" s="47"/>
      <c r="G103" s="47"/>
      <c r="H103" s="47"/>
      <c r="I103" s="55">
        <v>2.75</v>
      </c>
      <c r="J103" s="55">
        <v>6.4</v>
      </c>
      <c r="K103" s="55">
        <f t="shared" si="8"/>
        <v>9.15</v>
      </c>
      <c r="L103" s="55">
        <v>0</v>
      </c>
      <c r="M103" s="55">
        <f t="shared" si="9"/>
        <v>9.15</v>
      </c>
    </row>
    <row r="104" spans="1:13">
      <c r="A104" s="47">
        <v>3</v>
      </c>
      <c r="B104" s="47" t="s">
        <v>206</v>
      </c>
      <c r="C104" s="47" t="s">
        <v>150</v>
      </c>
      <c r="D104" s="47"/>
      <c r="E104" s="56" t="s">
        <v>142</v>
      </c>
      <c r="F104" s="47"/>
      <c r="G104" s="47"/>
      <c r="H104" s="47"/>
      <c r="I104" s="55">
        <v>2</v>
      </c>
      <c r="J104" s="55">
        <v>6.45</v>
      </c>
      <c r="K104" s="55">
        <f t="shared" si="8"/>
        <v>8.4499999999999993</v>
      </c>
      <c r="L104" s="55">
        <v>0</v>
      </c>
      <c r="M104" s="55">
        <f t="shared" si="9"/>
        <v>8.4499999999999993</v>
      </c>
    </row>
    <row r="105" spans="1:13">
      <c r="A105" s="47">
        <v>4</v>
      </c>
      <c r="B105" s="47" t="s">
        <v>211</v>
      </c>
      <c r="C105" s="47" t="s">
        <v>150</v>
      </c>
      <c r="D105" s="65"/>
      <c r="E105" s="56" t="s">
        <v>142</v>
      </c>
      <c r="F105" s="65"/>
      <c r="G105" s="65"/>
      <c r="H105" s="65"/>
      <c r="I105" s="66">
        <v>2.25</v>
      </c>
      <c r="J105" s="66">
        <v>5.7</v>
      </c>
      <c r="K105" s="55">
        <f t="shared" si="8"/>
        <v>7.95</v>
      </c>
      <c r="L105" s="66">
        <v>0</v>
      </c>
      <c r="M105" s="66">
        <f t="shared" si="9"/>
        <v>7.95</v>
      </c>
    </row>
    <row r="106" spans="1:13">
      <c r="A106" s="47">
        <v>5</v>
      </c>
      <c r="B106" s="47" t="s">
        <v>255</v>
      </c>
      <c r="C106" s="47" t="s">
        <v>112</v>
      </c>
      <c r="D106" s="47"/>
      <c r="E106" s="56" t="s">
        <v>142</v>
      </c>
      <c r="F106" s="47"/>
      <c r="G106" s="47"/>
      <c r="H106" s="47"/>
      <c r="I106" s="55">
        <v>2.25</v>
      </c>
      <c r="J106" s="55">
        <v>5.5</v>
      </c>
      <c r="K106" s="55">
        <f t="shared" si="8"/>
        <v>7.75</v>
      </c>
      <c r="L106" s="55">
        <v>0</v>
      </c>
      <c r="M106" s="55">
        <f t="shared" si="9"/>
        <v>7.75</v>
      </c>
    </row>
    <row r="107" spans="1:13">
      <c r="A107" s="47">
        <v>6</v>
      </c>
      <c r="B107" s="65" t="s">
        <v>212</v>
      </c>
      <c r="C107" s="47" t="s">
        <v>150</v>
      </c>
      <c r="D107" s="65"/>
      <c r="E107" s="56" t="s">
        <v>142</v>
      </c>
      <c r="F107" s="65"/>
      <c r="G107" s="65"/>
      <c r="H107" s="65"/>
      <c r="I107" s="66">
        <v>2</v>
      </c>
      <c r="J107" s="66">
        <v>5.7</v>
      </c>
      <c r="K107" s="55">
        <f t="shared" si="8"/>
        <v>7.7</v>
      </c>
      <c r="L107" s="66">
        <v>0</v>
      </c>
      <c r="M107" s="66">
        <f t="shared" si="9"/>
        <v>7.7</v>
      </c>
    </row>
    <row r="108" spans="1:13">
      <c r="A108" s="47">
        <v>7</v>
      </c>
      <c r="B108" s="65" t="s">
        <v>207</v>
      </c>
      <c r="C108" s="47" t="s">
        <v>112</v>
      </c>
      <c r="D108" s="65"/>
      <c r="E108" s="56" t="s">
        <v>142</v>
      </c>
      <c r="F108" s="65"/>
      <c r="G108" s="65"/>
      <c r="H108" s="65"/>
      <c r="I108" s="66">
        <v>1.75</v>
      </c>
      <c r="J108" s="66">
        <v>5.7</v>
      </c>
      <c r="K108" s="55">
        <f t="shared" si="8"/>
        <v>7.45</v>
      </c>
      <c r="L108" s="66">
        <v>0</v>
      </c>
      <c r="M108" s="66">
        <f t="shared" si="9"/>
        <v>7.45</v>
      </c>
    </row>
    <row r="109" spans="1:13">
      <c r="A109" s="47">
        <v>8</v>
      </c>
      <c r="B109" s="47" t="s">
        <v>213</v>
      </c>
      <c r="C109" s="47" t="s">
        <v>150</v>
      </c>
      <c r="D109" s="47"/>
      <c r="E109" s="56" t="s">
        <v>142</v>
      </c>
      <c r="F109" s="47"/>
      <c r="G109" s="47"/>
      <c r="H109" s="47"/>
      <c r="I109" s="55">
        <v>1.75</v>
      </c>
      <c r="J109" s="55">
        <v>5.55</v>
      </c>
      <c r="K109" s="55">
        <f t="shared" si="8"/>
        <v>7.3</v>
      </c>
      <c r="L109" s="55">
        <v>0</v>
      </c>
      <c r="M109" s="55">
        <f t="shared" si="9"/>
        <v>7.3</v>
      </c>
    </row>
    <row r="110" spans="1:13">
      <c r="A110" s="47">
        <v>9</v>
      </c>
      <c r="B110" s="47" t="s">
        <v>209</v>
      </c>
      <c r="C110" s="47" t="s">
        <v>210</v>
      </c>
      <c r="D110" s="47"/>
      <c r="E110" s="56" t="s">
        <v>142</v>
      </c>
      <c r="F110" s="47"/>
      <c r="G110" s="47"/>
      <c r="H110" s="47"/>
      <c r="I110" s="55">
        <v>1.75</v>
      </c>
      <c r="J110" s="55">
        <v>5.2</v>
      </c>
      <c r="K110" s="55">
        <f t="shared" si="8"/>
        <v>6.95</v>
      </c>
      <c r="L110" s="55">
        <v>0</v>
      </c>
      <c r="M110" s="55">
        <f t="shared" si="9"/>
        <v>6.95</v>
      </c>
    </row>
    <row r="113" spans="1:13" ht="15" thickBot="1"/>
    <row r="114" spans="1:13" ht="15.6">
      <c r="B114" s="122" t="s">
        <v>168</v>
      </c>
      <c r="C114" s="123"/>
      <c r="D114" s="123"/>
      <c r="E114" s="123"/>
      <c r="F114" s="123"/>
      <c r="G114" s="123"/>
      <c r="H114" s="123"/>
      <c r="I114" s="123"/>
      <c r="J114" s="123"/>
      <c r="K114" s="126" t="s">
        <v>169</v>
      </c>
      <c r="L114" s="126"/>
      <c r="M114" s="127"/>
    </row>
    <row r="115" spans="1:13">
      <c r="B115" s="124"/>
      <c r="C115" s="125"/>
      <c r="D115" s="125"/>
      <c r="E115" s="125"/>
      <c r="F115" s="125"/>
      <c r="G115" s="125"/>
      <c r="H115" s="125"/>
      <c r="I115" s="125"/>
      <c r="J115" s="125"/>
      <c r="K115" s="128" t="s">
        <v>130</v>
      </c>
      <c r="L115" s="128"/>
      <c r="M115" s="129"/>
    </row>
    <row r="116" spans="1:13">
      <c r="B116" s="124"/>
      <c r="C116" s="125"/>
      <c r="D116" s="125"/>
      <c r="E116" s="125"/>
      <c r="F116" s="125"/>
      <c r="G116" s="125"/>
      <c r="H116" s="125"/>
      <c r="I116" s="125"/>
      <c r="J116" s="125"/>
      <c r="K116" s="128" t="s">
        <v>138</v>
      </c>
      <c r="L116" s="128"/>
      <c r="M116" s="129"/>
    </row>
    <row r="117" spans="1:13" ht="15.6">
      <c r="B117" s="124"/>
      <c r="C117" s="125"/>
      <c r="D117" s="125"/>
      <c r="E117" s="125"/>
      <c r="F117" s="125"/>
      <c r="G117" s="125"/>
      <c r="H117" s="125"/>
      <c r="I117" s="125"/>
      <c r="J117" s="125"/>
      <c r="K117" s="130" t="s">
        <v>127</v>
      </c>
      <c r="L117" s="130"/>
      <c r="M117" s="131"/>
    </row>
    <row r="118" spans="1:13" ht="27.6">
      <c r="B118" s="54" t="s">
        <v>0</v>
      </c>
      <c r="C118" s="44" t="s">
        <v>1</v>
      </c>
      <c r="D118" s="44" t="s">
        <v>122</v>
      </c>
      <c r="E118" s="44" t="s">
        <v>8</v>
      </c>
      <c r="F118" s="44" t="s">
        <v>9</v>
      </c>
      <c r="G118" s="44" t="s">
        <v>10</v>
      </c>
      <c r="H118" s="44" t="s">
        <v>7</v>
      </c>
      <c r="I118" s="57" t="s">
        <v>2</v>
      </c>
      <c r="J118" s="57" t="s">
        <v>3</v>
      </c>
      <c r="K118" s="45" t="s">
        <v>4</v>
      </c>
      <c r="L118" s="57" t="s">
        <v>5</v>
      </c>
      <c r="M118" s="46" t="s">
        <v>6</v>
      </c>
    </row>
    <row r="119" spans="1:13">
      <c r="A119" s="47">
        <v>1</v>
      </c>
      <c r="B119" s="65" t="s">
        <v>216</v>
      </c>
      <c r="C119" s="47" t="s">
        <v>112</v>
      </c>
      <c r="D119" s="47"/>
      <c r="E119" s="56" t="s">
        <v>138</v>
      </c>
      <c r="F119" s="47"/>
      <c r="G119" s="47"/>
      <c r="H119" s="47"/>
      <c r="I119" s="55">
        <v>2.5</v>
      </c>
      <c r="J119" s="55">
        <v>7.1</v>
      </c>
      <c r="K119" s="55">
        <f t="shared" ref="K119:K126" si="10">SUM(I119:J119)</f>
        <v>9.6</v>
      </c>
      <c r="L119" s="55">
        <v>0</v>
      </c>
      <c r="M119" s="55">
        <f t="shared" ref="M119:M126" si="11">K119-L119</f>
        <v>9.6</v>
      </c>
    </row>
    <row r="120" spans="1:13">
      <c r="A120" s="47">
        <v>2</v>
      </c>
      <c r="B120" s="47" t="s">
        <v>211</v>
      </c>
      <c r="C120" s="47" t="s">
        <v>150</v>
      </c>
      <c r="D120" s="47"/>
      <c r="E120" s="56" t="s">
        <v>138</v>
      </c>
      <c r="F120" s="47"/>
      <c r="G120" s="47"/>
      <c r="H120" s="47"/>
      <c r="I120" s="55">
        <v>2.5</v>
      </c>
      <c r="J120" s="55">
        <v>6.3</v>
      </c>
      <c r="K120" s="55">
        <f t="shared" si="10"/>
        <v>8.8000000000000007</v>
      </c>
      <c r="L120" s="55">
        <v>0</v>
      </c>
      <c r="M120" s="55">
        <f t="shared" si="11"/>
        <v>8.8000000000000007</v>
      </c>
    </row>
    <row r="121" spans="1:13">
      <c r="A121" s="47">
        <v>3</v>
      </c>
      <c r="B121" s="47" t="s">
        <v>218</v>
      </c>
      <c r="C121" s="47" t="s">
        <v>150</v>
      </c>
      <c r="D121" s="47"/>
      <c r="E121" s="56" t="s">
        <v>138</v>
      </c>
      <c r="F121" s="47"/>
      <c r="G121" s="47"/>
      <c r="H121" s="47"/>
      <c r="I121" s="55">
        <v>2</v>
      </c>
      <c r="J121" s="55">
        <v>6.35</v>
      </c>
      <c r="K121" s="55">
        <f t="shared" si="10"/>
        <v>8.35</v>
      </c>
      <c r="L121" s="55">
        <v>0</v>
      </c>
      <c r="M121" s="55">
        <f t="shared" si="11"/>
        <v>8.35</v>
      </c>
    </row>
    <row r="122" spans="1:13">
      <c r="A122" s="47">
        <v>4</v>
      </c>
      <c r="B122" s="47" t="s">
        <v>214</v>
      </c>
      <c r="C122" s="47" t="s">
        <v>112</v>
      </c>
      <c r="D122" s="47"/>
      <c r="E122" s="56" t="s">
        <v>138</v>
      </c>
      <c r="F122" s="47"/>
      <c r="G122" s="47"/>
      <c r="H122" s="47"/>
      <c r="I122" s="55">
        <v>2.25</v>
      </c>
      <c r="J122" s="55">
        <v>5.75</v>
      </c>
      <c r="K122" s="55">
        <f t="shared" si="10"/>
        <v>8</v>
      </c>
      <c r="L122" s="55">
        <v>0</v>
      </c>
      <c r="M122" s="55">
        <f t="shared" si="11"/>
        <v>8</v>
      </c>
    </row>
    <row r="123" spans="1:13">
      <c r="A123" s="47">
        <v>5</v>
      </c>
      <c r="B123" s="65" t="s">
        <v>215</v>
      </c>
      <c r="C123" s="47" t="s">
        <v>150</v>
      </c>
      <c r="D123" s="65"/>
      <c r="E123" s="56" t="s">
        <v>138</v>
      </c>
      <c r="F123" s="65"/>
      <c r="G123" s="65"/>
      <c r="H123" s="65"/>
      <c r="I123" s="66">
        <v>1.25</v>
      </c>
      <c r="J123" s="66">
        <v>6.6</v>
      </c>
      <c r="K123" s="55">
        <f t="shared" si="10"/>
        <v>7.85</v>
      </c>
      <c r="L123" s="66">
        <v>0.3</v>
      </c>
      <c r="M123" s="66">
        <f t="shared" si="11"/>
        <v>7.55</v>
      </c>
    </row>
    <row r="124" spans="1:13">
      <c r="A124" s="47">
        <v>6</v>
      </c>
      <c r="B124" s="47" t="s">
        <v>217</v>
      </c>
      <c r="C124" s="47" t="s">
        <v>150</v>
      </c>
      <c r="D124" s="47"/>
      <c r="E124" s="56" t="s">
        <v>138</v>
      </c>
      <c r="F124" s="47"/>
      <c r="G124" s="47"/>
      <c r="H124" s="47"/>
      <c r="I124" s="55">
        <v>2</v>
      </c>
      <c r="J124" s="55">
        <v>5.45</v>
      </c>
      <c r="K124" s="55">
        <f t="shared" si="10"/>
        <v>7.45</v>
      </c>
      <c r="L124" s="55">
        <v>0</v>
      </c>
      <c r="M124" s="55">
        <f t="shared" si="11"/>
        <v>7.45</v>
      </c>
    </row>
    <row r="125" spans="1:13">
      <c r="A125" s="47">
        <v>7</v>
      </c>
      <c r="B125" s="65" t="s">
        <v>254</v>
      </c>
      <c r="C125" s="47" t="s">
        <v>150</v>
      </c>
      <c r="D125" s="65"/>
      <c r="E125" s="56" t="s">
        <v>138</v>
      </c>
      <c r="F125" s="65"/>
      <c r="G125" s="65"/>
      <c r="H125" s="65"/>
      <c r="I125" s="66">
        <v>2</v>
      </c>
      <c r="J125" s="66">
        <v>5.4</v>
      </c>
      <c r="K125" s="55">
        <f t="shared" si="10"/>
        <v>7.4</v>
      </c>
      <c r="L125" s="66">
        <v>0</v>
      </c>
      <c r="M125" s="66">
        <f t="shared" si="11"/>
        <v>7.4</v>
      </c>
    </row>
    <row r="126" spans="1:13">
      <c r="A126" s="47">
        <v>8</v>
      </c>
      <c r="B126" s="47" t="s">
        <v>209</v>
      </c>
      <c r="C126" s="47" t="s">
        <v>210</v>
      </c>
      <c r="D126" s="65"/>
      <c r="E126" s="56" t="s">
        <v>138</v>
      </c>
      <c r="F126" s="65"/>
      <c r="G126" s="65"/>
      <c r="H126" s="65"/>
      <c r="I126" s="66">
        <v>1.5</v>
      </c>
      <c r="J126" s="66">
        <v>5.5</v>
      </c>
      <c r="K126" s="55">
        <f t="shared" si="10"/>
        <v>7</v>
      </c>
      <c r="L126" s="66">
        <v>0.3</v>
      </c>
      <c r="M126" s="66">
        <f t="shared" si="11"/>
        <v>6.7</v>
      </c>
    </row>
  </sheetData>
  <sortState ref="B119:M126">
    <sortCondition descending="1" ref="M119:M126"/>
  </sortState>
  <mergeCells count="40">
    <mergeCell ref="B2:J5"/>
    <mergeCell ref="K2:M2"/>
    <mergeCell ref="K3:M3"/>
    <mergeCell ref="K4:M4"/>
    <mergeCell ref="K5:M5"/>
    <mergeCell ref="B19:J22"/>
    <mergeCell ref="K19:M19"/>
    <mergeCell ref="K20:M20"/>
    <mergeCell ref="K21:M21"/>
    <mergeCell ref="K22:M22"/>
    <mergeCell ref="B43:J46"/>
    <mergeCell ref="K43:M43"/>
    <mergeCell ref="K44:M44"/>
    <mergeCell ref="K45:M45"/>
    <mergeCell ref="K46:M46"/>
    <mergeCell ref="B62:J65"/>
    <mergeCell ref="K62:M62"/>
    <mergeCell ref="K63:M63"/>
    <mergeCell ref="K64:M64"/>
    <mergeCell ref="K65:M65"/>
    <mergeCell ref="B77:J80"/>
    <mergeCell ref="K77:M77"/>
    <mergeCell ref="K78:M78"/>
    <mergeCell ref="K79:M79"/>
    <mergeCell ref="K80:M80"/>
    <mergeCell ref="B87:J90"/>
    <mergeCell ref="K87:M87"/>
    <mergeCell ref="K88:M88"/>
    <mergeCell ref="K89:M89"/>
    <mergeCell ref="K90:M90"/>
    <mergeCell ref="B97:J100"/>
    <mergeCell ref="K97:M97"/>
    <mergeCell ref="K98:M98"/>
    <mergeCell ref="K99:M99"/>
    <mergeCell ref="K100:M100"/>
    <mergeCell ref="B114:J117"/>
    <mergeCell ref="K114:M114"/>
    <mergeCell ref="K115:M115"/>
    <mergeCell ref="K116:M116"/>
    <mergeCell ref="K117:M117"/>
  </mergeCells>
  <pageMargins left="0.70866141732283472" right="0.70866141732283472" top="0.74803149606299213" bottom="0.74803149606299213" header="0.31496062992125984" footer="0.31496062992125984"/>
  <pageSetup paperSize="9" scale="2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/>
  </sheetPr>
  <dimension ref="A1:N58"/>
  <sheetViews>
    <sheetView zoomScale="110" zoomScaleNormal="110" workbookViewId="0">
      <selection activeCell="K65" sqref="K65"/>
    </sheetView>
  </sheetViews>
  <sheetFormatPr defaultRowHeight="14.4"/>
  <cols>
    <col min="1" max="1" width="7.33203125" customWidth="1"/>
    <col min="2" max="2" width="31.5546875" customWidth="1"/>
    <col min="3" max="3" width="7.88671875" customWidth="1"/>
    <col min="4" max="4" width="10.44140625" customWidth="1"/>
    <col min="5" max="5" width="14.6640625" customWidth="1"/>
    <col min="6" max="6" width="19.5546875" customWidth="1"/>
    <col min="9" max="9" width="9.33203125" customWidth="1"/>
    <col min="11" max="11" width="8.6640625" customWidth="1"/>
  </cols>
  <sheetData>
    <row r="1" spans="1:14" ht="50.25" customHeight="1"/>
    <row r="2" spans="1:14" ht="15" customHeight="1">
      <c r="B2" s="68"/>
      <c r="C2" s="107"/>
      <c r="D2" s="108" t="s">
        <v>235</v>
      </c>
      <c r="E2" s="108"/>
      <c r="F2" s="107"/>
      <c r="G2" s="107"/>
      <c r="H2" s="107"/>
      <c r="I2" s="68" t="s">
        <v>239</v>
      </c>
      <c r="J2" s="104"/>
      <c r="N2" s="62"/>
    </row>
    <row r="3" spans="1:14" ht="15" customHeight="1">
      <c r="B3" s="69"/>
      <c r="C3" s="62"/>
      <c r="D3" s="109" t="s">
        <v>236</v>
      </c>
      <c r="E3" s="109"/>
      <c r="F3" s="62"/>
      <c r="G3" s="62"/>
      <c r="H3" s="62"/>
      <c r="I3" s="69" t="s">
        <v>238</v>
      </c>
      <c r="J3" s="105"/>
      <c r="N3" s="62"/>
    </row>
    <row r="4" spans="1:14" ht="15" customHeight="1">
      <c r="B4" s="69"/>
      <c r="C4" s="62"/>
      <c r="D4" s="62"/>
      <c r="E4" s="62"/>
      <c r="F4" s="62"/>
      <c r="G4" s="62"/>
      <c r="H4" s="62"/>
      <c r="I4" s="69" t="s">
        <v>237</v>
      </c>
      <c r="J4" s="105"/>
      <c r="K4" s="128"/>
      <c r="L4" s="128"/>
      <c r="M4" s="128"/>
      <c r="N4" s="62"/>
    </row>
    <row r="5" spans="1:14">
      <c r="B5" s="70"/>
      <c r="C5" s="110"/>
      <c r="D5" s="110"/>
      <c r="E5" s="110"/>
      <c r="F5" s="110"/>
      <c r="G5" s="110"/>
      <c r="H5" s="110"/>
      <c r="I5" s="70"/>
      <c r="J5" s="106"/>
      <c r="M5" s="62"/>
    </row>
    <row r="6" spans="1:14">
      <c r="A6" s="112" t="s">
        <v>219</v>
      </c>
      <c r="B6" s="117" t="s">
        <v>1</v>
      </c>
      <c r="C6" s="117" t="s">
        <v>224</v>
      </c>
      <c r="D6" s="117" t="s">
        <v>220</v>
      </c>
      <c r="E6" s="117"/>
      <c r="F6" s="117" t="s">
        <v>8</v>
      </c>
      <c r="G6" s="117" t="s">
        <v>221</v>
      </c>
      <c r="H6" s="118" t="s">
        <v>166</v>
      </c>
      <c r="I6" s="118" t="s">
        <v>222</v>
      </c>
      <c r="J6" s="118" t="s">
        <v>223</v>
      </c>
      <c r="M6" s="62"/>
    </row>
    <row r="7" spans="1:14" ht="15.6">
      <c r="A7" s="121"/>
      <c r="B7" s="86" t="s">
        <v>240</v>
      </c>
      <c r="C7" s="86"/>
      <c r="D7" s="88">
        <f>SUM(J7:J9)</f>
        <v>35.65</v>
      </c>
      <c r="E7" s="101" t="s">
        <v>226</v>
      </c>
      <c r="F7" s="82" t="s">
        <v>229</v>
      </c>
      <c r="G7" s="83">
        <v>5</v>
      </c>
      <c r="H7" s="83">
        <v>7.25</v>
      </c>
      <c r="I7" s="83">
        <v>0</v>
      </c>
      <c r="J7" s="84">
        <f t="shared" ref="J7:J24" si="0">G7+H7-I7</f>
        <v>12.25</v>
      </c>
    </row>
    <row r="8" spans="1:14" ht="15.6">
      <c r="A8" s="92">
        <v>1</v>
      </c>
      <c r="B8" s="80"/>
      <c r="C8" s="90"/>
      <c r="D8" s="79">
        <f>D7</f>
        <v>35.65</v>
      </c>
      <c r="E8" s="103" t="s">
        <v>227</v>
      </c>
      <c r="F8" s="77" t="s">
        <v>231</v>
      </c>
      <c r="G8" s="72">
        <v>4</v>
      </c>
      <c r="H8" s="72">
        <v>7.45</v>
      </c>
      <c r="I8" s="72">
        <v>0</v>
      </c>
      <c r="J8" s="73">
        <f t="shared" si="0"/>
        <v>11.45</v>
      </c>
    </row>
    <row r="9" spans="1:14" ht="15.6">
      <c r="A9" s="120"/>
      <c r="B9" s="80"/>
      <c r="C9" s="95"/>
      <c r="D9" s="79">
        <f>D8</f>
        <v>35.65</v>
      </c>
      <c r="E9" s="102" t="s">
        <v>228</v>
      </c>
      <c r="F9" s="96" t="s">
        <v>233</v>
      </c>
      <c r="G9" s="97">
        <v>5</v>
      </c>
      <c r="H9" s="97">
        <v>6.95</v>
      </c>
      <c r="I9" s="97">
        <v>0</v>
      </c>
      <c r="J9" s="98">
        <f t="shared" si="0"/>
        <v>11.95</v>
      </c>
    </row>
    <row r="10" spans="1:14" ht="15.6">
      <c r="A10" s="87"/>
      <c r="B10" s="91" t="s">
        <v>164</v>
      </c>
      <c r="C10" s="86"/>
      <c r="D10" s="88">
        <f>SUM(J10:J12)</f>
        <v>33.049999999999997</v>
      </c>
      <c r="E10" s="81" t="s">
        <v>226</v>
      </c>
      <c r="F10" s="82" t="s">
        <v>229</v>
      </c>
      <c r="G10" s="83">
        <v>4.5</v>
      </c>
      <c r="H10" s="83">
        <v>6.65</v>
      </c>
      <c r="I10" s="83">
        <v>0</v>
      </c>
      <c r="J10" s="84">
        <f t="shared" si="0"/>
        <v>11.15</v>
      </c>
    </row>
    <row r="11" spans="1:14" ht="15.6">
      <c r="A11" s="92">
        <v>2</v>
      </c>
      <c r="B11" s="93"/>
      <c r="C11" s="90"/>
      <c r="D11" s="79">
        <f>D10</f>
        <v>33.049999999999997</v>
      </c>
      <c r="E11" s="77" t="s">
        <v>227</v>
      </c>
      <c r="F11" s="71" t="s">
        <v>230</v>
      </c>
      <c r="G11" s="72">
        <v>4</v>
      </c>
      <c r="H11" s="72">
        <v>6.75</v>
      </c>
      <c r="I11" s="72">
        <v>0</v>
      </c>
      <c r="J11" s="73">
        <f t="shared" si="0"/>
        <v>10.75</v>
      </c>
    </row>
    <row r="12" spans="1:14" ht="15.6">
      <c r="A12" s="85"/>
      <c r="B12" s="94"/>
      <c r="C12" s="90"/>
      <c r="D12" s="99">
        <f>D11</f>
        <v>33.049999999999997</v>
      </c>
      <c r="E12" s="78" t="s">
        <v>228</v>
      </c>
      <c r="F12" s="74" t="s">
        <v>233</v>
      </c>
      <c r="G12" s="75">
        <v>4</v>
      </c>
      <c r="H12" s="75">
        <v>7.15</v>
      </c>
      <c r="I12" s="75">
        <v>0</v>
      </c>
      <c r="J12" s="100">
        <f t="shared" si="0"/>
        <v>11.15</v>
      </c>
    </row>
    <row r="13" spans="1:14" ht="15.6">
      <c r="A13" s="87"/>
      <c r="B13" s="91" t="s">
        <v>135</v>
      </c>
      <c r="C13" s="86"/>
      <c r="D13" s="88">
        <f>SUM(J13:J15)</f>
        <v>31.05</v>
      </c>
      <c r="E13" s="81" t="s">
        <v>226</v>
      </c>
      <c r="F13" s="82" t="s">
        <v>229</v>
      </c>
      <c r="G13" s="83">
        <v>4</v>
      </c>
      <c r="H13" s="83">
        <v>6.75</v>
      </c>
      <c r="I13" s="83">
        <v>0</v>
      </c>
      <c r="J13" s="84">
        <f t="shared" si="0"/>
        <v>10.75</v>
      </c>
    </row>
    <row r="14" spans="1:14" ht="15.6">
      <c r="A14" s="92">
        <v>5</v>
      </c>
      <c r="B14" s="93"/>
      <c r="C14" s="90"/>
      <c r="D14" s="79">
        <f>D13</f>
        <v>31.05</v>
      </c>
      <c r="E14" s="77" t="s">
        <v>227</v>
      </c>
      <c r="F14" s="71" t="s">
        <v>232</v>
      </c>
      <c r="G14" s="72">
        <v>4.25</v>
      </c>
      <c r="H14" s="72">
        <v>5.85</v>
      </c>
      <c r="I14" s="72">
        <v>0</v>
      </c>
      <c r="J14" s="73">
        <f t="shared" si="0"/>
        <v>10.1</v>
      </c>
    </row>
    <row r="15" spans="1:14" ht="15" customHeight="1">
      <c r="A15" s="85"/>
      <c r="B15" s="94"/>
      <c r="C15" s="90"/>
      <c r="D15" s="99">
        <f>D14</f>
        <v>31.05</v>
      </c>
      <c r="E15" s="78" t="s">
        <v>228</v>
      </c>
      <c r="F15" s="74" t="s">
        <v>233</v>
      </c>
      <c r="G15" s="75">
        <v>4</v>
      </c>
      <c r="H15" s="75">
        <v>6.2</v>
      </c>
      <c r="I15" s="75">
        <v>0</v>
      </c>
      <c r="J15" s="100">
        <f t="shared" si="0"/>
        <v>10.199999999999999</v>
      </c>
    </row>
    <row r="16" spans="1:14" ht="15.6">
      <c r="A16" s="76"/>
      <c r="B16" s="91" t="s">
        <v>225</v>
      </c>
      <c r="C16" s="89" t="s">
        <v>167</v>
      </c>
      <c r="D16" s="88">
        <f>SUM(J16:J18)</f>
        <v>26.6</v>
      </c>
      <c r="E16" s="81" t="s">
        <v>226</v>
      </c>
      <c r="F16" s="82" t="s">
        <v>229</v>
      </c>
      <c r="G16" s="83">
        <v>4</v>
      </c>
      <c r="H16" s="83">
        <v>5.65</v>
      </c>
      <c r="I16" s="83">
        <v>0.15</v>
      </c>
      <c r="J16" s="84">
        <f t="shared" si="0"/>
        <v>9.5</v>
      </c>
    </row>
    <row r="17" spans="1:10" ht="15.6">
      <c r="A17" s="92">
        <v>4</v>
      </c>
      <c r="B17" s="93"/>
      <c r="C17" s="90"/>
      <c r="D17" s="79">
        <f>D16</f>
        <v>26.6</v>
      </c>
      <c r="E17" s="77" t="s">
        <v>227</v>
      </c>
      <c r="F17" s="71" t="s">
        <v>230</v>
      </c>
      <c r="G17" s="72">
        <v>4</v>
      </c>
      <c r="H17" s="72">
        <v>4.7</v>
      </c>
      <c r="I17" s="72">
        <v>0</v>
      </c>
      <c r="J17" s="73">
        <f t="shared" si="0"/>
        <v>8.6999999999999993</v>
      </c>
    </row>
    <row r="18" spans="1:10" ht="15.6">
      <c r="A18" s="70"/>
      <c r="B18" s="94"/>
      <c r="C18" s="90"/>
      <c r="D18" s="99">
        <f>D17</f>
        <v>26.6</v>
      </c>
      <c r="E18" s="78" t="s">
        <v>228</v>
      </c>
      <c r="F18" s="74" t="s">
        <v>231</v>
      </c>
      <c r="G18" s="75">
        <v>4</v>
      </c>
      <c r="H18" s="75">
        <v>4.4000000000000004</v>
      </c>
      <c r="I18" s="75">
        <v>0</v>
      </c>
      <c r="J18" s="100">
        <f t="shared" si="0"/>
        <v>8.4</v>
      </c>
    </row>
    <row r="19" spans="1:10" ht="15.6">
      <c r="A19" s="87"/>
      <c r="B19" s="91" t="s">
        <v>225</v>
      </c>
      <c r="C19" s="86" t="s">
        <v>165</v>
      </c>
      <c r="D19" s="88">
        <f>SUM(J19:J21)</f>
        <v>25.75</v>
      </c>
      <c r="E19" s="81" t="s">
        <v>226</v>
      </c>
      <c r="F19" s="82" t="s">
        <v>229</v>
      </c>
      <c r="G19" s="83">
        <v>3</v>
      </c>
      <c r="H19" s="83">
        <v>5.3</v>
      </c>
      <c r="I19" s="83">
        <v>0</v>
      </c>
      <c r="J19" s="84">
        <f t="shared" si="0"/>
        <v>8.3000000000000007</v>
      </c>
    </row>
    <row r="20" spans="1:10" ht="15.6">
      <c r="A20" s="92">
        <v>5</v>
      </c>
      <c r="B20" s="93"/>
      <c r="C20" s="90"/>
      <c r="D20" s="79">
        <f>D19</f>
        <v>25.75</v>
      </c>
      <c r="E20" s="77" t="s">
        <v>227</v>
      </c>
      <c r="F20" s="71" t="s">
        <v>231</v>
      </c>
      <c r="G20" s="72">
        <v>2.5</v>
      </c>
      <c r="H20" s="72">
        <v>5.5</v>
      </c>
      <c r="I20" s="72">
        <v>0</v>
      </c>
      <c r="J20" s="73">
        <f t="shared" si="0"/>
        <v>8</v>
      </c>
    </row>
    <row r="21" spans="1:10" ht="15.6">
      <c r="A21" s="85"/>
      <c r="B21" s="94"/>
      <c r="C21" s="90"/>
      <c r="D21" s="99">
        <f>D20</f>
        <v>25.75</v>
      </c>
      <c r="E21" s="78" t="s">
        <v>228</v>
      </c>
      <c r="F21" s="74" t="s">
        <v>231</v>
      </c>
      <c r="G21" s="75">
        <v>3.5</v>
      </c>
      <c r="H21" s="75">
        <v>6</v>
      </c>
      <c r="I21" s="75">
        <v>0.05</v>
      </c>
      <c r="J21" s="100">
        <f t="shared" si="0"/>
        <v>9.4499999999999993</v>
      </c>
    </row>
    <row r="22" spans="1:10" ht="15.6">
      <c r="A22" s="87"/>
      <c r="B22" s="91" t="s">
        <v>234</v>
      </c>
      <c r="C22" s="86"/>
      <c r="D22" s="88">
        <f>SUM(J22:J24)</f>
        <v>24.200000000000003</v>
      </c>
      <c r="E22" s="81" t="s">
        <v>226</v>
      </c>
      <c r="F22" s="82" t="s">
        <v>229</v>
      </c>
      <c r="G22" s="83">
        <v>3.5</v>
      </c>
      <c r="H22" s="83">
        <v>5.15</v>
      </c>
      <c r="I22" s="83">
        <v>0</v>
      </c>
      <c r="J22" s="84">
        <f t="shared" si="0"/>
        <v>8.65</v>
      </c>
    </row>
    <row r="23" spans="1:10" ht="15.6">
      <c r="A23" s="92">
        <v>6</v>
      </c>
      <c r="B23" s="93"/>
      <c r="C23" s="90"/>
      <c r="D23" s="79">
        <f>D22</f>
        <v>24.200000000000003</v>
      </c>
      <c r="E23" s="77" t="s">
        <v>227</v>
      </c>
      <c r="F23" s="71" t="s">
        <v>232</v>
      </c>
      <c r="G23" s="72">
        <v>3.25</v>
      </c>
      <c r="H23" s="72">
        <v>4</v>
      </c>
      <c r="I23" s="72">
        <v>0</v>
      </c>
      <c r="J23" s="73">
        <f t="shared" si="0"/>
        <v>7.25</v>
      </c>
    </row>
    <row r="24" spans="1:10" ht="15.6">
      <c r="A24" s="85"/>
      <c r="B24" s="94"/>
      <c r="C24" s="90"/>
      <c r="D24" s="99">
        <f>D23</f>
        <v>24.200000000000003</v>
      </c>
      <c r="E24" s="78" t="s">
        <v>228</v>
      </c>
      <c r="F24" s="74" t="s">
        <v>233</v>
      </c>
      <c r="G24" s="75">
        <v>3.5</v>
      </c>
      <c r="H24" s="75">
        <v>4.8</v>
      </c>
      <c r="I24" s="75">
        <v>0</v>
      </c>
      <c r="J24" s="100">
        <f t="shared" si="0"/>
        <v>8.3000000000000007</v>
      </c>
    </row>
    <row r="28" spans="1:10" ht="15.6">
      <c r="B28" s="68"/>
      <c r="C28" s="107"/>
      <c r="D28" s="108" t="s">
        <v>235</v>
      </c>
      <c r="E28" s="108"/>
      <c r="F28" s="107"/>
      <c r="G28" s="107"/>
      <c r="H28" s="107"/>
      <c r="I28" s="68" t="s">
        <v>239</v>
      </c>
      <c r="J28" s="104"/>
    </row>
    <row r="29" spans="1:10" ht="15.6">
      <c r="B29" s="69"/>
      <c r="C29" s="62"/>
      <c r="D29" s="109" t="s">
        <v>236</v>
      </c>
      <c r="E29" s="109"/>
      <c r="F29" s="62"/>
      <c r="G29" s="62"/>
      <c r="H29" s="62"/>
      <c r="I29" s="69" t="s">
        <v>241</v>
      </c>
      <c r="J29" s="105"/>
    </row>
    <row r="30" spans="1:10">
      <c r="B30" s="69"/>
      <c r="C30" s="62"/>
      <c r="D30" s="62"/>
      <c r="E30" s="62"/>
      <c r="F30" s="62"/>
      <c r="G30" s="62"/>
      <c r="H30" s="62"/>
      <c r="I30" s="69" t="s">
        <v>237</v>
      </c>
      <c r="J30" s="105"/>
    </row>
    <row r="31" spans="1:10">
      <c r="B31" s="70"/>
      <c r="C31" s="110"/>
      <c r="D31" s="110"/>
      <c r="E31" s="110"/>
      <c r="F31" s="110"/>
      <c r="G31" s="110"/>
      <c r="H31" s="110"/>
      <c r="I31" s="70"/>
      <c r="J31" s="106"/>
    </row>
    <row r="32" spans="1:10">
      <c r="A32" s="112" t="s">
        <v>219</v>
      </c>
      <c r="B32" s="117" t="s">
        <v>1</v>
      </c>
      <c r="C32" s="117" t="s">
        <v>224</v>
      </c>
      <c r="D32" s="117" t="s">
        <v>220</v>
      </c>
      <c r="E32" s="117"/>
      <c r="F32" s="117" t="s">
        <v>8</v>
      </c>
      <c r="G32" s="117" t="s">
        <v>221</v>
      </c>
      <c r="H32" s="118" t="s">
        <v>166</v>
      </c>
      <c r="I32" s="118" t="s">
        <v>222</v>
      </c>
      <c r="J32" s="118" t="s">
        <v>223</v>
      </c>
    </row>
    <row r="33" spans="1:10" ht="15.6">
      <c r="A33" s="68"/>
      <c r="B33" s="86" t="s">
        <v>210</v>
      </c>
      <c r="C33" s="89"/>
      <c r="D33" s="88">
        <f>SUM(J33:J35)</f>
        <v>28.3</v>
      </c>
      <c r="E33" s="101" t="s">
        <v>226</v>
      </c>
      <c r="F33" s="82" t="s">
        <v>229</v>
      </c>
      <c r="G33" s="83">
        <v>4.5</v>
      </c>
      <c r="H33" s="83">
        <v>6.45</v>
      </c>
      <c r="I33" s="83">
        <v>0.1</v>
      </c>
      <c r="J33" s="84">
        <f t="shared" ref="J33:J35" si="1">G33+H33-I33</f>
        <v>10.85</v>
      </c>
    </row>
    <row r="34" spans="1:10" ht="15.6">
      <c r="A34" s="92">
        <v>1</v>
      </c>
      <c r="B34" s="80"/>
      <c r="C34" s="90"/>
      <c r="D34" s="79">
        <f>D33</f>
        <v>28.3</v>
      </c>
      <c r="E34" s="103" t="s">
        <v>227</v>
      </c>
      <c r="F34" s="77" t="s">
        <v>242</v>
      </c>
      <c r="G34" s="72">
        <v>2.5</v>
      </c>
      <c r="H34" s="72">
        <v>6.4</v>
      </c>
      <c r="I34" s="72">
        <v>0</v>
      </c>
      <c r="J34" s="73">
        <f t="shared" si="1"/>
        <v>8.9</v>
      </c>
    </row>
    <row r="35" spans="1:10" ht="15.6">
      <c r="A35" s="70"/>
      <c r="B35" s="94"/>
      <c r="C35" s="90"/>
      <c r="D35" s="99">
        <f>D34</f>
        <v>28.3</v>
      </c>
      <c r="E35" s="111" t="s">
        <v>228</v>
      </c>
      <c r="F35" s="74" t="s">
        <v>233</v>
      </c>
      <c r="G35" s="75">
        <v>2</v>
      </c>
      <c r="H35" s="75">
        <v>6.55</v>
      </c>
      <c r="I35" s="75">
        <v>0</v>
      </c>
      <c r="J35" s="100">
        <f t="shared" si="1"/>
        <v>8.5500000000000007</v>
      </c>
    </row>
    <row r="39" spans="1:10" ht="15.6">
      <c r="A39">
        <f ca="1">A39:J58</f>
        <v>0</v>
      </c>
      <c r="B39" s="68"/>
      <c r="C39" s="107"/>
      <c r="D39" s="108" t="s">
        <v>235</v>
      </c>
      <c r="E39" s="108"/>
      <c r="F39" s="107"/>
      <c r="G39" s="107"/>
      <c r="H39" s="107"/>
      <c r="I39" s="68" t="s">
        <v>239</v>
      </c>
      <c r="J39" s="104"/>
    </row>
    <row r="40" spans="1:10" ht="15.6">
      <c r="B40" s="69"/>
      <c r="C40" s="62"/>
      <c r="D40" s="109" t="s">
        <v>236</v>
      </c>
      <c r="E40" s="109"/>
      <c r="F40" s="62"/>
      <c r="G40" s="62"/>
      <c r="H40" s="62"/>
      <c r="I40" s="69" t="s">
        <v>243</v>
      </c>
      <c r="J40" s="105"/>
    </row>
    <row r="41" spans="1:10">
      <c r="B41" s="69"/>
      <c r="C41" s="62"/>
      <c r="D41" s="62"/>
      <c r="E41" s="62"/>
      <c r="F41" s="62"/>
      <c r="G41" s="62"/>
      <c r="H41" s="62"/>
      <c r="I41" s="69" t="s">
        <v>237</v>
      </c>
      <c r="J41" s="105"/>
    </row>
    <row r="42" spans="1:10">
      <c r="B42" s="69"/>
      <c r="C42" s="62"/>
      <c r="D42" s="62"/>
      <c r="E42" s="62"/>
      <c r="F42" s="62"/>
      <c r="G42" s="62"/>
      <c r="H42" s="62"/>
      <c r="I42" s="69"/>
      <c r="J42" s="105"/>
    </row>
    <row r="43" spans="1:10">
      <c r="A43" s="119" t="s">
        <v>219</v>
      </c>
      <c r="B43" s="117" t="s">
        <v>1</v>
      </c>
      <c r="C43" s="117" t="s">
        <v>224</v>
      </c>
      <c r="D43" s="117" t="s">
        <v>220</v>
      </c>
      <c r="E43" s="117"/>
      <c r="F43" s="117" t="s">
        <v>8</v>
      </c>
      <c r="G43" s="117" t="s">
        <v>221</v>
      </c>
      <c r="H43" s="118" t="s">
        <v>166</v>
      </c>
      <c r="I43" s="118" t="s">
        <v>222</v>
      </c>
      <c r="J43" s="118" t="s">
        <v>223</v>
      </c>
    </row>
    <row r="44" spans="1:10" ht="15.6">
      <c r="A44" s="121"/>
      <c r="B44" s="91" t="s">
        <v>164</v>
      </c>
      <c r="C44" s="89" t="s">
        <v>167</v>
      </c>
      <c r="D44" s="88">
        <f>SUM(J44:J46)</f>
        <v>31.7</v>
      </c>
      <c r="E44" s="101" t="s">
        <v>226</v>
      </c>
      <c r="F44" s="82" t="s">
        <v>245</v>
      </c>
      <c r="G44" s="83">
        <v>4.25</v>
      </c>
      <c r="H44" s="83">
        <v>5.65</v>
      </c>
      <c r="I44" s="83">
        <v>0</v>
      </c>
      <c r="J44" s="84">
        <f t="shared" ref="J44:J58" si="2">G44+H44-I44</f>
        <v>9.9</v>
      </c>
    </row>
    <row r="45" spans="1:10" ht="15.6">
      <c r="A45" s="92">
        <v>1</v>
      </c>
      <c r="B45" s="80"/>
      <c r="C45" s="90"/>
      <c r="D45" s="79">
        <f>D44</f>
        <v>31.7</v>
      </c>
      <c r="E45" s="103" t="s">
        <v>227</v>
      </c>
      <c r="F45" s="77" t="s">
        <v>245</v>
      </c>
      <c r="G45" s="72">
        <v>4.5</v>
      </c>
      <c r="H45" s="72">
        <v>5.75</v>
      </c>
      <c r="I45" s="72">
        <v>0</v>
      </c>
      <c r="J45" s="73">
        <f t="shared" si="2"/>
        <v>10.25</v>
      </c>
    </row>
    <row r="46" spans="1:10" ht="15.6">
      <c r="A46" s="120"/>
      <c r="B46" s="80"/>
      <c r="C46" s="95"/>
      <c r="D46" s="79">
        <f>D45</f>
        <v>31.7</v>
      </c>
      <c r="E46" s="102" t="s">
        <v>228</v>
      </c>
      <c r="F46" s="96" t="s">
        <v>233</v>
      </c>
      <c r="G46" s="97">
        <v>5</v>
      </c>
      <c r="H46" s="97">
        <v>6.55</v>
      </c>
      <c r="I46" s="97">
        <v>0</v>
      </c>
      <c r="J46" s="98">
        <f t="shared" si="2"/>
        <v>11.55</v>
      </c>
    </row>
    <row r="47" spans="1:10" ht="15.6">
      <c r="A47" s="87"/>
      <c r="B47" s="91" t="s">
        <v>164</v>
      </c>
      <c r="C47" s="89" t="s">
        <v>165</v>
      </c>
      <c r="D47" s="88">
        <f>SUM(J47:J49)</f>
        <v>31.15</v>
      </c>
      <c r="E47" s="81" t="s">
        <v>226</v>
      </c>
      <c r="F47" s="82" t="s">
        <v>232</v>
      </c>
      <c r="G47" s="83">
        <v>4.5</v>
      </c>
      <c r="H47" s="83">
        <v>5.45</v>
      </c>
      <c r="I47" s="83">
        <v>0</v>
      </c>
      <c r="J47" s="84">
        <f t="shared" si="2"/>
        <v>9.9499999999999993</v>
      </c>
    </row>
    <row r="48" spans="1:10" ht="15.6">
      <c r="A48" s="92">
        <v>2</v>
      </c>
      <c r="B48" s="93"/>
      <c r="C48" s="90"/>
      <c r="D48" s="79">
        <f>D47</f>
        <v>31.15</v>
      </c>
      <c r="E48" s="77" t="s">
        <v>227</v>
      </c>
      <c r="F48" s="71" t="s">
        <v>232</v>
      </c>
      <c r="G48" s="72">
        <v>5</v>
      </c>
      <c r="H48" s="72">
        <v>5.0999999999999996</v>
      </c>
      <c r="I48" s="72">
        <v>0</v>
      </c>
      <c r="J48" s="73">
        <f t="shared" si="2"/>
        <v>10.1</v>
      </c>
    </row>
    <row r="49" spans="1:10" ht="15.6">
      <c r="A49" s="85"/>
      <c r="B49" s="94"/>
      <c r="C49" s="90"/>
      <c r="D49" s="99">
        <f>D48</f>
        <v>31.15</v>
      </c>
      <c r="E49" s="78" t="s">
        <v>228</v>
      </c>
      <c r="F49" s="74" t="s">
        <v>231</v>
      </c>
      <c r="G49" s="75">
        <v>5</v>
      </c>
      <c r="H49" s="75">
        <v>6.1</v>
      </c>
      <c r="I49" s="75">
        <v>0</v>
      </c>
      <c r="J49" s="100">
        <f t="shared" si="2"/>
        <v>11.1</v>
      </c>
    </row>
    <row r="50" spans="1:10" ht="15.6">
      <c r="A50" s="76"/>
      <c r="B50" s="91" t="s">
        <v>164</v>
      </c>
      <c r="C50" s="89" t="s">
        <v>244</v>
      </c>
      <c r="D50" s="88">
        <f>SUM(J50:J52)</f>
        <v>30.55</v>
      </c>
      <c r="E50" s="81" t="s">
        <v>226</v>
      </c>
      <c r="F50" s="77" t="s">
        <v>229</v>
      </c>
      <c r="G50" s="83">
        <v>4.5</v>
      </c>
      <c r="H50" s="83">
        <v>6.05</v>
      </c>
      <c r="I50" s="83">
        <v>0</v>
      </c>
      <c r="J50" s="84">
        <f t="shared" si="2"/>
        <v>10.55</v>
      </c>
    </row>
    <row r="51" spans="1:10" ht="15.6">
      <c r="A51" s="92">
        <v>3</v>
      </c>
      <c r="B51" s="93"/>
      <c r="C51" s="90"/>
      <c r="D51" s="79">
        <f>D50</f>
        <v>30.55</v>
      </c>
      <c r="E51" s="77" t="s">
        <v>227</v>
      </c>
      <c r="F51" s="77" t="s">
        <v>245</v>
      </c>
      <c r="G51" s="72">
        <v>4</v>
      </c>
      <c r="H51" s="72">
        <v>5.65</v>
      </c>
      <c r="I51" s="72">
        <v>0.2</v>
      </c>
      <c r="J51" s="73">
        <f t="shared" si="2"/>
        <v>9.4500000000000011</v>
      </c>
    </row>
    <row r="52" spans="1:10" ht="15.6">
      <c r="A52" s="70"/>
      <c r="B52" s="94"/>
      <c r="C52" s="90"/>
      <c r="D52" s="99">
        <f>D51</f>
        <v>30.55</v>
      </c>
      <c r="E52" s="78" t="s">
        <v>228</v>
      </c>
      <c r="F52" s="74" t="s">
        <v>233</v>
      </c>
      <c r="G52" s="75">
        <v>5</v>
      </c>
      <c r="H52" s="75">
        <v>5.55</v>
      </c>
      <c r="I52" s="75">
        <v>0</v>
      </c>
      <c r="J52" s="100">
        <f t="shared" si="2"/>
        <v>10.55</v>
      </c>
    </row>
    <row r="53" spans="1:10" ht="15.6">
      <c r="A53" s="87"/>
      <c r="B53" s="91" t="s">
        <v>225</v>
      </c>
      <c r="C53" s="86"/>
      <c r="D53" s="88">
        <f>SUM(J53:J55)</f>
        <v>27.200000000000003</v>
      </c>
      <c r="E53" s="81" t="s">
        <v>226</v>
      </c>
      <c r="F53" s="82" t="s">
        <v>229</v>
      </c>
      <c r="G53" s="83">
        <v>4</v>
      </c>
      <c r="H53" s="83">
        <v>5.8</v>
      </c>
      <c r="I53" s="83">
        <v>0</v>
      </c>
      <c r="J53" s="84">
        <f t="shared" si="2"/>
        <v>9.8000000000000007</v>
      </c>
    </row>
    <row r="54" spans="1:10" ht="15.6">
      <c r="A54" s="92">
        <v>4</v>
      </c>
      <c r="B54" s="93"/>
      <c r="C54" s="90"/>
      <c r="D54" s="79">
        <f>D53</f>
        <v>27.200000000000003</v>
      </c>
      <c r="E54" s="77" t="s">
        <v>227</v>
      </c>
      <c r="F54" s="71" t="s">
        <v>242</v>
      </c>
      <c r="G54" s="72">
        <v>3.5</v>
      </c>
      <c r="H54" s="72">
        <v>4.9000000000000004</v>
      </c>
      <c r="I54" s="72">
        <v>0</v>
      </c>
      <c r="J54" s="73">
        <f t="shared" si="2"/>
        <v>8.4</v>
      </c>
    </row>
    <row r="55" spans="1:10" ht="15.6">
      <c r="A55" s="85"/>
      <c r="B55" s="94"/>
      <c r="C55" s="90"/>
      <c r="D55" s="99">
        <f>D54</f>
        <v>27.200000000000003</v>
      </c>
      <c r="E55" s="78" t="s">
        <v>228</v>
      </c>
      <c r="F55" s="74" t="s">
        <v>233</v>
      </c>
      <c r="G55" s="75">
        <v>3.5</v>
      </c>
      <c r="H55" s="75">
        <v>5.5</v>
      </c>
      <c r="I55" s="75">
        <v>0</v>
      </c>
      <c r="J55" s="100">
        <f t="shared" si="2"/>
        <v>9</v>
      </c>
    </row>
    <row r="56" spans="1:10" ht="15.6">
      <c r="A56" s="87"/>
      <c r="B56" s="91" t="s">
        <v>234</v>
      </c>
      <c r="C56" s="86"/>
      <c r="D56" s="88">
        <f>SUM(J56:J58)</f>
        <v>19.899999999999999</v>
      </c>
      <c r="E56" s="81" t="s">
        <v>226</v>
      </c>
      <c r="F56" s="82" t="s">
        <v>232</v>
      </c>
      <c r="G56" s="83">
        <v>2</v>
      </c>
      <c r="H56" s="83">
        <v>3.6</v>
      </c>
      <c r="I56" s="83">
        <v>0</v>
      </c>
      <c r="J56" s="84">
        <f t="shared" si="2"/>
        <v>5.6</v>
      </c>
    </row>
    <row r="57" spans="1:10" ht="15.6">
      <c r="A57" s="92">
        <v>5</v>
      </c>
      <c r="B57" s="93"/>
      <c r="C57" s="90"/>
      <c r="D57" s="79">
        <f>D56</f>
        <v>19.899999999999999</v>
      </c>
      <c r="E57" s="77" t="s">
        <v>227</v>
      </c>
      <c r="F57" s="71" t="s">
        <v>232</v>
      </c>
      <c r="G57" s="72">
        <v>2.5</v>
      </c>
      <c r="H57" s="72">
        <v>4.0999999999999996</v>
      </c>
      <c r="I57" s="72">
        <v>0</v>
      </c>
      <c r="J57" s="73">
        <f t="shared" si="2"/>
        <v>6.6</v>
      </c>
    </row>
    <row r="58" spans="1:10" ht="15.6">
      <c r="A58" s="85"/>
      <c r="B58" s="94"/>
      <c r="C58" s="90"/>
      <c r="D58" s="99">
        <f>D57</f>
        <v>19.899999999999999</v>
      </c>
      <c r="E58" s="78" t="s">
        <v>228</v>
      </c>
      <c r="F58" s="74" t="s">
        <v>233</v>
      </c>
      <c r="G58" s="75">
        <v>3</v>
      </c>
      <c r="H58" s="75">
        <v>4.7</v>
      </c>
      <c r="I58" s="75">
        <v>0</v>
      </c>
      <c r="J58" s="100">
        <f t="shared" si="2"/>
        <v>7.7</v>
      </c>
    </row>
  </sheetData>
  <sortState ref="A44:J58">
    <sortCondition descending="1" ref="D44:D58"/>
  </sortState>
  <mergeCells count="1">
    <mergeCell ref="K4:M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10</vt:i4>
      </vt:variant>
    </vt:vector>
  </HeadingPairs>
  <TitlesOfParts>
    <vt:vector size="10" baseType="lpstr">
      <vt:lpstr>Totale</vt:lpstr>
      <vt:lpstr>SILVER A indiv</vt:lpstr>
      <vt:lpstr>Siver A sq</vt:lpstr>
      <vt:lpstr>GOLD ind </vt:lpstr>
      <vt:lpstr>GOLD  sq</vt:lpstr>
      <vt:lpstr>Gold tot.</vt:lpstr>
      <vt:lpstr>Siver B sq </vt:lpstr>
      <vt:lpstr>SILVER B ind</vt:lpstr>
      <vt:lpstr>TROFEO es all</vt:lpstr>
      <vt:lpstr>TROFEO J E 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Albo</dc:creator>
  <cp:lastModifiedBy>Paola</cp:lastModifiedBy>
  <cp:lastPrinted>2017-03-19T16:47:22Z</cp:lastPrinted>
  <dcterms:created xsi:type="dcterms:W3CDTF">2015-03-02T22:37:57Z</dcterms:created>
  <dcterms:modified xsi:type="dcterms:W3CDTF">2017-03-23T11:22:39Z</dcterms:modified>
</cp:coreProperties>
</file>